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ControlloDiGestione\CARTELLE PERSONALI\Simona\FEC\2020\Consuntivo\LA\"/>
    </mc:Choice>
  </mc:AlternateContent>
  <xr:revisionPtr revIDLastSave="0" documentId="13_ncr:1_{25C1B08D-DECE-4091-9F86-96F9A47F7897}" xr6:coauthVersionLast="45" xr6:coauthVersionMax="45" xr10:uidLastSave="{00000000-0000-0000-0000-000000000000}"/>
  <bookViews>
    <workbookView xWindow="-60" yWindow="-60" windowWidth="19320" windowHeight="14820" xr2:uid="{00000000-000D-0000-FFFF-FFFF00000000}"/>
  </bookViews>
  <sheets>
    <sheet name="774631" sheetId="3" r:id="rId1"/>
  </sheets>
  <definedNames>
    <definedName name="_xlnm.Print_Area" localSheetId="0">'774631'!$A$2:$P$119</definedName>
    <definedName name="SQCR_774631_81636_308096_10">'774631'!$C$12</definedName>
    <definedName name="SQCR_774631_81636_308096_100">'774631'!$C$102</definedName>
    <definedName name="SQCR_774631_81636_308096_102">'774631'!$C$104</definedName>
    <definedName name="SQCR_774631_81636_308096_103">'774631'!$C$105</definedName>
    <definedName name="SQCR_774631_81636_308096_104">'774631'!$C$106</definedName>
    <definedName name="SQCR_774631_81636_308096_105">'774631'!$C$107</definedName>
    <definedName name="SQCR_774631_81636_308096_106">'774631'!$C$108</definedName>
    <definedName name="SQCR_774631_81636_308096_107">'774631'!$C$109</definedName>
    <definedName name="SQCR_774631_81636_308096_108">'774631'!$C$110</definedName>
    <definedName name="SQCR_774631_81636_308096_109">'774631'!$C$111</definedName>
    <definedName name="SQCR_774631_81636_308096_11">'774631'!$C$13</definedName>
    <definedName name="SQCR_774631_81636_308096_110">'774631'!$C$112</definedName>
    <definedName name="SQCR_774631_81636_308096_111">'774631'!$C$113</definedName>
    <definedName name="SQCR_774631_81636_308096_112">'774631'!$C$114</definedName>
    <definedName name="SQCR_774631_81636_308096_114">'774631'!$C$116</definedName>
    <definedName name="SQCR_774631_81636_308096_14">'774631'!$C$16</definedName>
    <definedName name="SQCR_774631_81636_308096_15">'774631'!$C$17</definedName>
    <definedName name="SQCR_774631_81636_308096_16">'774631'!$C$18</definedName>
    <definedName name="SQCR_774631_81636_308096_18">'774631'!$C$20</definedName>
    <definedName name="SQCR_774631_81636_308096_19">'774631'!$C$21</definedName>
    <definedName name="SQCR_774631_81636_308096_20">'774631'!$C$22</definedName>
    <definedName name="SQCR_774631_81636_308096_21">'774631'!$C$23</definedName>
    <definedName name="SQCR_774631_81636_308096_26">'774631'!$C$28</definedName>
    <definedName name="SQCR_774631_81636_308096_27">'774631'!$C$29</definedName>
    <definedName name="SQCR_774631_81636_308096_28">'774631'!$C$30</definedName>
    <definedName name="SQCR_774631_81636_308096_29">'774631'!$C$31</definedName>
    <definedName name="SQCR_774631_81636_308096_30">'774631'!$C$32</definedName>
    <definedName name="SQCR_774631_81636_308096_31">'774631'!$C$33</definedName>
    <definedName name="SQCR_774631_81636_308096_33">'774631'!$C$35</definedName>
    <definedName name="SQCR_774631_81636_308096_34">'774631'!$C$36</definedName>
    <definedName name="SQCR_774631_81636_308096_35">'774631'!$C$37</definedName>
    <definedName name="SQCR_774631_81636_308096_36">'774631'!$C$38</definedName>
    <definedName name="SQCR_774631_81636_308096_37">'774631'!$C$39</definedName>
    <definedName name="SQCR_774631_81636_308096_39">'774631'!$C$41</definedName>
    <definedName name="SQCR_774631_81636_308096_40">'774631'!$C$42</definedName>
    <definedName name="SQCR_774631_81636_308096_41">'774631'!$C$43</definedName>
    <definedName name="SQCR_774631_81636_308096_42">'774631'!$C$44</definedName>
    <definedName name="SQCR_774631_81636_308096_43">'774631'!$C$45</definedName>
    <definedName name="SQCR_774631_81636_308096_45">'774631'!$C$47</definedName>
    <definedName name="SQCR_774631_81636_308096_47">'774631'!$C$49</definedName>
    <definedName name="SQCR_774631_81636_308096_48">'774631'!$C$50</definedName>
    <definedName name="SQCR_774631_81636_308096_49">'774631'!$C$51</definedName>
    <definedName name="SQCR_774631_81636_308096_52">'774631'!$C$54</definedName>
    <definedName name="SQCR_774631_81636_308096_53">'774631'!$C$55</definedName>
    <definedName name="SQCR_774631_81636_308096_54">'774631'!$C$56</definedName>
    <definedName name="SQCR_774631_81636_308096_55">'774631'!$C$57</definedName>
    <definedName name="SQCR_774631_81636_308096_58">'774631'!$C$60</definedName>
    <definedName name="SQCR_774631_81636_308096_59">'774631'!$C$61</definedName>
    <definedName name="SQCR_774631_81636_308096_6">'774631'!$C$8</definedName>
    <definedName name="SQCR_774631_81636_308096_60">'774631'!$C$62</definedName>
    <definedName name="SQCR_774631_81636_308096_61">'774631'!$C$63</definedName>
    <definedName name="SQCR_774631_81636_308096_62">'774631'!$C$64</definedName>
    <definedName name="SQCR_774631_81636_308096_64">'774631'!$C$66</definedName>
    <definedName name="SQCR_774631_81636_308096_65">'774631'!$C$67</definedName>
    <definedName name="SQCR_774631_81636_308096_66">'774631'!$C$68</definedName>
    <definedName name="SQCR_774631_81636_308096_67">'774631'!$C$69</definedName>
    <definedName name="SQCR_774631_81636_308096_68">'774631'!$C$70</definedName>
    <definedName name="SQCR_774631_81636_308096_69">'774631'!$C$71</definedName>
    <definedName name="SQCR_774631_81636_308096_7">'774631'!$C$9</definedName>
    <definedName name="SQCR_774631_81636_308096_72">'774631'!$C$74</definedName>
    <definedName name="SQCR_774631_81636_308096_73">'774631'!$C$75</definedName>
    <definedName name="SQCR_774631_81636_308096_74">'774631'!$C$76</definedName>
    <definedName name="SQCR_774631_81636_308096_75">'774631'!$C$77</definedName>
    <definedName name="SQCR_774631_81636_308096_76">'774631'!$C$78</definedName>
    <definedName name="SQCR_774631_81636_308096_77">'774631'!$C$79</definedName>
    <definedName name="SQCR_774631_81636_308096_78">'774631'!$C$80</definedName>
    <definedName name="SQCR_774631_81636_308096_8">'774631'!$C$10</definedName>
    <definedName name="SQCR_774631_81636_308096_80">'774631'!$C$82</definedName>
    <definedName name="SQCR_774631_81636_308096_81">'774631'!$C$83</definedName>
    <definedName name="SQCR_774631_81636_308096_82">'774631'!$C$84</definedName>
    <definedName name="SQCR_774631_81636_308096_83">'774631'!$C$85</definedName>
    <definedName name="SQCR_774631_81636_308096_84">'774631'!$C$86</definedName>
    <definedName name="SQCR_774631_81636_308096_86">'774631'!$C$88</definedName>
    <definedName name="SQCR_774631_81636_308096_87">'774631'!$C$89</definedName>
    <definedName name="SQCR_774631_81636_308096_88">'774631'!$C$90</definedName>
    <definedName name="SQCR_774631_81636_308096_89">'774631'!$C$91</definedName>
    <definedName name="SQCR_774631_81636_308096_9">'774631'!$C$11</definedName>
    <definedName name="SQCR_774631_81636_308096_90">'774631'!$C$92</definedName>
    <definedName name="SQCR_774631_81636_308096_91">'774631'!$C$93</definedName>
    <definedName name="SQCR_774631_81636_308096_92">'774631'!$C$94</definedName>
    <definedName name="SQCR_774631_81636_308096_93">'774631'!$C$95</definedName>
    <definedName name="SQCR_774631_81636_308096_98">'774631'!$C$100</definedName>
    <definedName name="SQCR_774631_81636_308096_99">'774631'!$C$101</definedName>
    <definedName name="SQCR_774631_81636_308097_10">'774631'!$D$12</definedName>
    <definedName name="SQCR_774631_81636_308097_100">'774631'!$D$102</definedName>
    <definedName name="SQCR_774631_81636_308097_102">'774631'!$D$104</definedName>
    <definedName name="SQCR_774631_81636_308097_103">'774631'!$D$105</definedName>
    <definedName name="SQCR_774631_81636_308097_104">'774631'!$D$106</definedName>
    <definedName name="SQCR_774631_81636_308097_105">'774631'!$D$107</definedName>
    <definedName name="SQCR_774631_81636_308097_106">'774631'!$D$108</definedName>
    <definedName name="SQCR_774631_81636_308097_107">'774631'!$D$109</definedName>
    <definedName name="SQCR_774631_81636_308097_108">'774631'!$D$110</definedName>
    <definedName name="SQCR_774631_81636_308097_109">'774631'!$D$111</definedName>
    <definedName name="SQCR_774631_81636_308097_11">'774631'!$D$13</definedName>
    <definedName name="SQCR_774631_81636_308097_110">'774631'!$D$112</definedName>
    <definedName name="SQCR_774631_81636_308097_111">'774631'!$D$113</definedName>
    <definedName name="SQCR_774631_81636_308097_112">'774631'!$D$114</definedName>
    <definedName name="SQCR_774631_81636_308097_114">'774631'!$D$116</definedName>
    <definedName name="SQCR_774631_81636_308097_14">'774631'!$D$16</definedName>
    <definedName name="SQCR_774631_81636_308097_15">'774631'!$D$17</definedName>
    <definedName name="SQCR_774631_81636_308097_16">'774631'!$D$18</definedName>
    <definedName name="SQCR_774631_81636_308097_18">'774631'!$D$20</definedName>
    <definedName name="SQCR_774631_81636_308097_19">'774631'!$D$21</definedName>
    <definedName name="SQCR_774631_81636_308097_20">'774631'!$D$22</definedName>
    <definedName name="SQCR_774631_81636_308097_21">'774631'!$D$23</definedName>
    <definedName name="SQCR_774631_81636_308097_26">'774631'!$D$28</definedName>
    <definedName name="SQCR_774631_81636_308097_27">'774631'!$D$29</definedName>
    <definedName name="SQCR_774631_81636_308097_28">'774631'!$D$30</definedName>
    <definedName name="SQCR_774631_81636_308097_29">'774631'!$D$31</definedName>
    <definedName name="SQCR_774631_81636_308097_30">'774631'!$D$32</definedName>
    <definedName name="SQCR_774631_81636_308097_31">'774631'!$D$33</definedName>
    <definedName name="SQCR_774631_81636_308097_33">'774631'!$D$35</definedName>
    <definedName name="SQCR_774631_81636_308097_34">'774631'!$D$36</definedName>
    <definedName name="SQCR_774631_81636_308097_35">'774631'!$D$37</definedName>
    <definedName name="SQCR_774631_81636_308097_36">'774631'!$D$38</definedName>
    <definedName name="SQCR_774631_81636_308097_37">'774631'!$D$39</definedName>
    <definedName name="SQCR_774631_81636_308097_39">'774631'!$D$41</definedName>
    <definedName name="SQCR_774631_81636_308097_40">'774631'!$D$42</definedName>
    <definedName name="SQCR_774631_81636_308097_41">'774631'!$D$43</definedName>
    <definedName name="SQCR_774631_81636_308097_42">'774631'!$D$44</definedName>
    <definedName name="SQCR_774631_81636_308097_43">'774631'!$D$45</definedName>
    <definedName name="SQCR_774631_81636_308097_45">'774631'!$D$47</definedName>
    <definedName name="SQCR_774631_81636_308097_47">'774631'!$D$49</definedName>
    <definedName name="SQCR_774631_81636_308097_48">'774631'!$D$50</definedName>
    <definedName name="SQCR_774631_81636_308097_49">'774631'!$D$51</definedName>
    <definedName name="SQCR_774631_81636_308097_52">'774631'!$D$54</definedName>
    <definedName name="SQCR_774631_81636_308097_53">'774631'!$D$55</definedName>
    <definedName name="SQCR_774631_81636_308097_54">'774631'!$D$56</definedName>
    <definedName name="SQCR_774631_81636_308097_55">'774631'!$D$57</definedName>
    <definedName name="SQCR_774631_81636_308097_58">'774631'!$D$60</definedName>
    <definedName name="SQCR_774631_81636_308097_59">'774631'!$D$61</definedName>
    <definedName name="SQCR_774631_81636_308097_6">'774631'!$D$8</definedName>
    <definedName name="SQCR_774631_81636_308097_60">'774631'!$D$62</definedName>
    <definedName name="SQCR_774631_81636_308097_61">'774631'!$D$63</definedName>
    <definedName name="SQCR_774631_81636_308097_62">'774631'!$D$64</definedName>
    <definedName name="SQCR_774631_81636_308097_64">'774631'!$D$66</definedName>
    <definedName name="SQCR_774631_81636_308097_65">'774631'!$D$67</definedName>
    <definedName name="SQCR_774631_81636_308097_66">'774631'!$D$68</definedName>
    <definedName name="SQCR_774631_81636_308097_67">'774631'!$D$69</definedName>
    <definedName name="SQCR_774631_81636_308097_68">'774631'!$D$70</definedName>
    <definedName name="SQCR_774631_81636_308097_69">'774631'!$D$71</definedName>
    <definedName name="SQCR_774631_81636_308097_7">'774631'!$D$9</definedName>
    <definedName name="SQCR_774631_81636_308097_72">'774631'!$D$74</definedName>
    <definedName name="SQCR_774631_81636_308097_73">'774631'!$D$75</definedName>
    <definedName name="SQCR_774631_81636_308097_74">'774631'!$D$76</definedName>
    <definedName name="SQCR_774631_81636_308097_75">'774631'!$D$77</definedName>
    <definedName name="SQCR_774631_81636_308097_76">'774631'!$D$78</definedName>
    <definedName name="SQCR_774631_81636_308097_77">'774631'!$D$79</definedName>
    <definedName name="SQCR_774631_81636_308097_78">'774631'!$D$80</definedName>
    <definedName name="SQCR_774631_81636_308097_8">'774631'!$D$10</definedName>
    <definedName name="SQCR_774631_81636_308097_80">'774631'!$D$82</definedName>
    <definedName name="SQCR_774631_81636_308097_81">'774631'!$D$83</definedName>
    <definedName name="SQCR_774631_81636_308097_82">'774631'!$D$84</definedName>
    <definedName name="SQCR_774631_81636_308097_83">'774631'!$D$85</definedName>
    <definedName name="SQCR_774631_81636_308097_84">'774631'!$D$86</definedName>
    <definedName name="SQCR_774631_81636_308097_86">'774631'!$D$88</definedName>
    <definedName name="SQCR_774631_81636_308097_87">'774631'!$D$89</definedName>
    <definedName name="SQCR_774631_81636_308097_88">'774631'!$D$90</definedName>
    <definedName name="SQCR_774631_81636_308097_89">'774631'!$D$91</definedName>
    <definedName name="SQCR_774631_81636_308097_9">'774631'!$D$11</definedName>
    <definedName name="SQCR_774631_81636_308097_90">'774631'!$D$92</definedName>
    <definedName name="SQCR_774631_81636_308097_91">'774631'!$D$93</definedName>
    <definedName name="SQCR_774631_81636_308097_92">'774631'!$D$94</definedName>
    <definedName name="SQCR_774631_81636_308097_93">'774631'!$D$95</definedName>
    <definedName name="SQCR_774631_81636_308097_98">'774631'!$D$100</definedName>
    <definedName name="SQCR_774631_81636_308097_99">'774631'!$D$101</definedName>
    <definedName name="SQCR_774631_81636_308098_10">'774631'!$I$12</definedName>
    <definedName name="SQCR_774631_81636_308098_100">'774631'!$I$102</definedName>
    <definedName name="SQCR_774631_81636_308098_102">'774631'!$I$104</definedName>
    <definedName name="SQCR_774631_81636_308098_103">'774631'!$I$105</definedName>
    <definedName name="SQCR_774631_81636_308098_104">'774631'!$I$106</definedName>
    <definedName name="SQCR_774631_81636_308098_105">'774631'!$I$107</definedName>
    <definedName name="SQCR_774631_81636_308098_106">'774631'!$I$108</definedName>
    <definedName name="SQCR_774631_81636_308098_107">'774631'!$I$109</definedName>
    <definedName name="SQCR_774631_81636_308098_108">'774631'!$I$110</definedName>
    <definedName name="SQCR_774631_81636_308098_109">'774631'!$I$111</definedName>
    <definedName name="SQCR_774631_81636_308098_11">'774631'!$I$13</definedName>
    <definedName name="SQCR_774631_81636_308098_110">'774631'!$I$112</definedName>
    <definedName name="SQCR_774631_81636_308098_111">'774631'!$I$113</definedName>
    <definedName name="SQCR_774631_81636_308098_112">'774631'!$I$114</definedName>
    <definedName name="SQCR_774631_81636_308098_114">'774631'!$I$116</definedName>
    <definedName name="SQCR_774631_81636_308098_14">'774631'!$I$16</definedName>
    <definedName name="SQCR_774631_81636_308098_15">'774631'!$I$17</definedName>
    <definedName name="SQCR_774631_81636_308098_16">'774631'!$I$18</definedName>
    <definedName name="SQCR_774631_81636_308098_18">'774631'!$I$20</definedName>
    <definedName name="SQCR_774631_81636_308098_19">'774631'!$I$21</definedName>
    <definedName name="SQCR_774631_81636_308098_20">'774631'!$I$22</definedName>
    <definedName name="SQCR_774631_81636_308098_21">'774631'!$I$23</definedName>
    <definedName name="SQCR_774631_81636_308098_26">'774631'!$I$28</definedName>
    <definedName name="SQCR_774631_81636_308098_27">'774631'!$I$29</definedName>
    <definedName name="SQCR_774631_81636_308098_28">'774631'!$I$30</definedName>
    <definedName name="SQCR_774631_81636_308098_29">'774631'!$I$31</definedName>
    <definedName name="SQCR_774631_81636_308098_30">'774631'!$I$32</definedName>
    <definedName name="SQCR_774631_81636_308098_31">'774631'!$I$33</definedName>
    <definedName name="SQCR_774631_81636_308098_33">'774631'!$I$35</definedName>
    <definedName name="SQCR_774631_81636_308098_34">'774631'!$I$36</definedName>
    <definedName name="SQCR_774631_81636_308098_35">'774631'!$I$37</definedName>
    <definedName name="SQCR_774631_81636_308098_36">'774631'!$I$38</definedName>
    <definedName name="SQCR_774631_81636_308098_37">'774631'!$I$39</definedName>
    <definedName name="SQCR_774631_81636_308098_39">'774631'!$I$41</definedName>
    <definedName name="SQCR_774631_81636_308098_40">'774631'!$I$42</definedName>
    <definedName name="SQCR_774631_81636_308098_41">'774631'!$I$43</definedName>
    <definedName name="SQCR_774631_81636_308098_42">'774631'!$I$44</definedName>
    <definedName name="SQCR_774631_81636_308098_43">'774631'!$I$45</definedName>
    <definedName name="SQCR_774631_81636_308098_45">'774631'!$I$47</definedName>
    <definedName name="SQCR_774631_81636_308098_47">'774631'!$I$49</definedName>
    <definedName name="SQCR_774631_81636_308098_48">'774631'!$I$50</definedName>
    <definedName name="SQCR_774631_81636_308098_49">'774631'!$I$51</definedName>
    <definedName name="SQCR_774631_81636_308098_52">'774631'!$I$54</definedName>
    <definedName name="SQCR_774631_81636_308098_53">'774631'!$I$55</definedName>
    <definedName name="SQCR_774631_81636_308098_54">'774631'!$I$56</definedName>
    <definedName name="SQCR_774631_81636_308098_55">'774631'!$I$57</definedName>
    <definedName name="SQCR_774631_81636_308098_58">'774631'!$I$60</definedName>
    <definedName name="SQCR_774631_81636_308098_59">'774631'!$I$61</definedName>
    <definedName name="SQCR_774631_81636_308098_6">'774631'!$I$8</definedName>
    <definedName name="SQCR_774631_81636_308098_60">'774631'!$I$62</definedName>
    <definedName name="SQCR_774631_81636_308098_61">'774631'!$I$63</definedName>
    <definedName name="SQCR_774631_81636_308098_62">'774631'!$I$64</definedName>
    <definedName name="SQCR_774631_81636_308098_64">'774631'!$I$66</definedName>
    <definedName name="SQCR_774631_81636_308098_65">'774631'!$I$67</definedName>
    <definedName name="SQCR_774631_81636_308098_66">'774631'!$I$68</definedName>
    <definedName name="SQCR_774631_81636_308098_67">'774631'!$I$69</definedName>
    <definedName name="SQCR_774631_81636_308098_68">'774631'!$I$70</definedName>
    <definedName name="SQCR_774631_81636_308098_69">'774631'!$I$71</definedName>
    <definedName name="SQCR_774631_81636_308098_7">'774631'!$I$9</definedName>
    <definedName name="SQCR_774631_81636_308098_72">'774631'!$I$74</definedName>
    <definedName name="SQCR_774631_81636_308098_73">'774631'!$I$75</definedName>
    <definedName name="SQCR_774631_81636_308098_74">'774631'!$I$76</definedName>
    <definedName name="SQCR_774631_81636_308098_75">'774631'!$I$77</definedName>
    <definedName name="SQCR_774631_81636_308098_76">'774631'!$I$78</definedName>
    <definedName name="SQCR_774631_81636_308098_77">'774631'!$I$79</definedName>
    <definedName name="SQCR_774631_81636_308098_78">'774631'!$I$80</definedName>
    <definedName name="SQCR_774631_81636_308098_8">'774631'!$I$10</definedName>
    <definedName name="SQCR_774631_81636_308098_80">'774631'!$I$82</definedName>
    <definedName name="SQCR_774631_81636_308098_81">'774631'!$I$83</definedName>
    <definedName name="SQCR_774631_81636_308098_82">'774631'!$I$84</definedName>
    <definedName name="SQCR_774631_81636_308098_83">'774631'!$I$85</definedName>
    <definedName name="SQCR_774631_81636_308098_84">'774631'!$I$86</definedName>
    <definedName name="SQCR_774631_81636_308098_86">'774631'!$I$88</definedName>
    <definedName name="SQCR_774631_81636_308098_87">'774631'!$I$89</definedName>
    <definedName name="SQCR_774631_81636_308098_88">'774631'!$I$90</definedName>
    <definedName name="SQCR_774631_81636_308098_89">'774631'!$I$91</definedName>
    <definedName name="SQCR_774631_81636_308098_9">'774631'!$I$11</definedName>
    <definedName name="SQCR_774631_81636_308098_90">'774631'!$I$92</definedName>
    <definedName name="SQCR_774631_81636_308098_91">'774631'!$I$93</definedName>
    <definedName name="SQCR_774631_81636_308098_92">'774631'!$I$94</definedName>
    <definedName name="SQCR_774631_81636_308098_93">'774631'!$I$95</definedName>
    <definedName name="SQCR_774631_81636_308098_98">'774631'!$I$100</definedName>
    <definedName name="SQCR_774631_81636_308098_99">'774631'!$I$101</definedName>
    <definedName name="SQCR_774631_81636_308099_10">'774631'!$J$12</definedName>
    <definedName name="SQCR_774631_81636_308099_100">'774631'!$J$102</definedName>
    <definedName name="SQCR_774631_81636_308099_102">'774631'!$J$104</definedName>
    <definedName name="SQCR_774631_81636_308099_103">'774631'!$J$105</definedName>
    <definedName name="SQCR_774631_81636_308099_104">'774631'!$J$106</definedName>
    <definedName name="SQCR_774631_81636_308099_105">'774631'!$J$107</definedName>
    <definedName name="SQCR_774631_81636_308099_106">'774631'!$J$108</definedName>
    <definedName name="SQCR_774631_81636_308099_107">'774631'!$J$109</definedName>
    <definedName name="SQCR_774631_81636_308099_108">'774631'!$J$110</definedName>
    <definedName name="SQCR_774631_81636_308099_109">'774631'!$J$111</definedName>
    <definedName name="SQCR_774631_81636_308099_11">'774631'!$J$13</definedName>
    <definedName name="SQCR_774631_81636_308099_110">'774631'!$J$112</definedName>
    <definedName name="SQCR_774631_81636_308099_111">'774631'!$J$113</definedName>
    <definedName name="SQCR_774631_81636_308099_112">'774631'!$J$114</definedName>
    <definedName name="SQCR_774631_81636_308099_114">'774631'!$J$116</definedName>
    <definedName name="SQCR_774631_81636_308099_14">'774631'!$J$16</definedName>
    <definedName name="SQCR_774631_81636_308099_15">'774631'!$J$17</definedName>
    <definedName name="SQCR_774631_81636_308099_16">'774631'!$J$18</definedName>
    <definedName name="SQCR_774631_81636_308099_18">'774631'!$J$20</definedName>
    <definedName name="SQCR_774631_81636_308099_19">'774631'!$J$21</definedName>
    <definedName name="SQCR_774631_81636_308099_20">'774631'!$J$22</definedName>
    <definedName name="SQCR_774631_81636_308099_21">'774631'!$J$23</definedName>
    <definedName name="SQCR_774631_81636_308099_26">'774631'!$J$28</definedName>
    <definedName name="SQCR_774631_81636_308099_27">'774631'!$J$29</definedName>
    <definedName name="SQCR_774631_81636_308099_28">'774631'!$J$30</definedName>
    <definedName name="SQCR_774631_81636_308099_29">'774631'!$J$31</definedName>
    <definedName name="SQCR_774631_81636_308099_30">'774631'!$J$32</definedName>
    <definedName name="SQCR_774631_81636_308099_31">'774631'!$J$33</definedName>
    <definedName name="SQCR_774631_81636_308099_33">'774631'!$J$35</definedName>
    <definedName name="SQCR_774631_81636_308099_34">'774631'!$J$36</definedName>
    <definedName name="SQCR_774631_81636_308099_35">'774631'!$J$37</definedName>
    <definedName name="SQCR_774631_81636_308099_36">'774631'!$J$38</definedName>
    <definedName name="SQCR_774631_81636_308099_37">'774631'!$J$39</definedName>
    <definedName name="SQCR_774631_81636_308099_39">'774631'!$J$41</definedName>
    <definedName name="SQCR_774631_81636_308099_40">'774631'!$J$42</definedName>
    <definedName name="SQCR_774631_81636_308099_41">'774631'!$J$43</definedName>
    <definedName name="SQCR_774631_81636_308099_42">'774631'!$J$44</definedName>
    <definedName name="SQCR_774631_81636_308099_43">'774631'!$J$45</definedName>
    <definedName name="SQCR_774631_81636_308099_45">'774631'!$J$47</definedName>
    <definedName name="SQCR_774631_81636_308099_47">'774631'!$J$49</definedName>
    <definedName name="SQCR_774631_81636_308099_48">'774631'!$J$50</definedName>
    <definedName name="SQCR_774631_81636_308099_49">'774631'!$J$51</definedName>
    <definedName name="SQCR_774631_81636_308099_52">'774631'!$J$54</definedName>
    <definedName name="SQCR_774631_81636_308099_53">'774631'!$J$55</definedName>
    <definedName name="SQCR_774631_81636_308099_54">'774631'!$J$56</definedName>
    <definedName name="SQCR_774631_81636_308099_55">'774631'!$J$57</definedName>
    <definedName name="SQCR_774631_81636_308099_58">'774631'!$J$60</definedName>
    <definedName name="SQCR_774631_81636_308099_59">'774631'!$J$61</definedName>
    <definedName name="SQCR_774631_81636_308099_6">'774631'!$J$8</definedName>
    <definedName name="SQCR_774631_81636_308099_60">'774631'!$J$62</definedName>
    <definedName name="SQCR_774631_81636_308099_61">'774631'!$J$63</definedName>
    <definedName name="SQCR_774631_81636_308099_62">'774631'!$J$64</definedName>
    <definedName name="SQCR_774631_81636_308099_64">'774631'!$J$66</definedName>
    <definedName name="SQCR_774631_81636_308099_65">'774631'!$J$67</definedName>
    <definedName name="SQCR_774631_81636_308099_66">'774631'!$J$68</definedName>
    <definedName name="SQCR_774631_81636_308099_67">'774631'!$J$69</definedName>
    <definedName name="SQCR_774631_81636_308099_68">'774631'!$J$70</definedName>
    <definedName name="SQCR_774631_81636_308099_69">'774631'!$J$71</definedName>
    <definedName name="SQCR_774631_81636_308099_7">'774631'!$J$9</definedName>
    <definedName name="SQCR_774631_81636_308099_72">'774631'!$J$74</definedName>
    <definedName name="SQCR_774631_81636_308099_73">'774631'!$J$75</definedName>
    <definedName name="SQCR_774631_81636_308099_74">'774631'!$J$76</definedName>
    <definedName name="SQCR_774631_81636_308099_75">'774631'!$J$77</definedName>
    <definedName name="SQCR_774631_81636_308099_76">'774631'!$J$78</definedName>
    <definedName name="SQCR_774631_81636_308099_77">'774631'!$J$79</definedName>
    <definedName name="SQCR_774631_81636_308099_78">'774631'!$J$80</definedName>
    <definedName name="SQCR_774631_81636_308099_8">'774631'!$J$10</definedName>
    <definedName name="SQCR_774631_81636_308099_80">'774631'!$J$82</definedName>
    <definedName name="SQCR_774631_81636_308099_81">'774631'!$J$83</definedName>
    <definedName name="SQCR_774631_81636_308099_82">'774631'!$J$84</definedName>
    <definedName name="SQCR_774631_81636_308099_83">'774631'!$J$85</definedName>
    <definedName name="SQCR_774631_81636_308099_84">'774631'!$J$86</definedName>
    <definedName name="SQCR_774631_81636_308099_86">'774631'!$J$88</definedName>
    <definedName name="SQCR_774631_81636_308099_87">'774631'!$J$89</definedName>
    <definedName name="SQCR_774631_81636_308099_88">'774631'!$J$90</definedName>
    <definedName name="SQCR_774631_81636_308099_89">'774631'!$J$91</definedName>
    <definedName name="SQCR_774631_81636_308099_9">'774631'!$J$11</definedName>
    <definedName name="SQCR_774631_81636_308099_90">'774631'!$J$92</definedName>
    <definedName name="SQCR_774631_81636_308099_91">'774631'!$J$93</definedName>
    <definedName name="SQCR_774631_81636_308099_92">'774631'!$J$94</definedName>
    <definedName name="SQCR_774631_81636_308099_93">'774631'!$J$95</definedName>
    <definedName name="SQCR_774631_81636_308099_98">'774631'!$J$100</definedName>
    <definedName name="SQCR_774631_81636_308099_99">'774631'!$J$101</definedName>
    <definedName name="SQCR_774631_81636_308100_10">'774631'!$K$12</definedName>
    <definedName name="SQCR_774631_81636_308100_100">'774631'!$K$102</definedName>
    <definedName name="SQCR_774631_81636_308100_102">'774631'!$K$104</definedName>
    <definedName name="SQCR_774631_81636_308100_103">'774631'!$K$105</definedName>
    <definedName name="SQCR_774631_81636_308100_104">'774631'!$K$106</definedName>
    <definedName name="SQCR_774631_81636_308100_105">'774631'!$K$107</definedName>
    <definedName name="SQCR_774631_81636_308100_106">'774631'!$K$108</definedName>
    <definedName name="SQCR_774631_81636_308100_107">'774631'!$K$109</definedName>
    <definedName name="SQCR_774631_81636_308100_108">'774631'!$K$110</definedName>
    <definedName name="SQCR_774631_81636_308100_109">'774631'!$K$111</definedName>
    <definedName name="SQCR_774631_81636_308100_11">'774631'!$K$13</definedName>
    <definedName name="SQCR_774631_81636_308100_110">'774631'!$K$112</definedName>
    <definedName name="SQCR_774631_81636_308100_111">'774631'!$K$113</definedName>
    <definedName name="SQCR_774631_81636_308100_112">'774631'!$K$114</definedName>
    <definedName name="SQCR_774631_81636_308100_114">'774631'!$K$116</definedName>
    <definedName name="SQCR_774631_81636_308100_14">'774631'!$K$16</definedName>
    <definedName name="SQCR_774631_81636_308100_15">'774631'!$K$17</definedName>
    <definedName name="SQCR_774631_81636_308100_16">'774631'!$K$18</definedName>
    <definedName name="SQCR_774631_81636_308100_18">'774631'!$K$20</definedName>
    <definedName name="SQCR_774631_81636_308100_19">'774631'!$K$21</definedName>
    <definedName name="SQCR_774631_81636_308100_20">'774631'!$K$22</definedName>
    <definedName name="SQCR_774631_81636_308100_21">'774631'!$K$23</definedName>
    <definedName name="SQCR_774631_81636_308100_26">'774631'!$K$28</definedName>
    <definedName name="SQCR_774631_81636_308100_27">'774631'!$K$29</definedName>
    <definedName name="SQCR_774631_81636_308100_28">'774631'!$K$30</definedName>
    <definedName name="SQCR_774631_81636_308100_29">'774631'!$K$31</definedName>
    <definedName name="SQCR_774631_81636_308100_30">'774631'!$K$32</definedName>
    <definedName name="SQCR_774631_81636_308100_31">'774631'!$K$33</definedName>
    <definedName name="SQCR_774631_81636_308100_33">'774631'!$K$35</definedName>
    <definedName name="SQCR_774631_81636_308100_34">'774631'!$K$36</definedName>
    <definedName name="SQCR_774631_81636_308100_35">'774631'!$K$37</definedName>
    <definedName name="SQCR_774631_81636_308100_36">'774631'!$K$38</definedName>
    <definedName name="SQCR_774631_81636_308100_37">'774631'!$K$39</definedName>
    <definedName name="SQCR_774631_81636_308100_39">'774631'!$K$41</definedName>
    <definedName name="SQCR_774631_81636_308100_40">'774631'!$K$42</definedName>
    <definedName name="SQCR_774631_81636_308100_41">'774631'!$K$43</definedName>
    <definedName name="SQCR_774631_81636_308100_42">'774631'!$K$44</definedName>
    <definedName name="SQCR_774631_81636_308100_43">'774631'!$K$45</definedName>
    <definedName name="SQCR_774631_81636_308100_45">'774631'!$K$47</definedName>
    <definedName name="SQCR_774631_81636_308100_47">'774631'!$K$49</definedName>
    <definedName name="SQCR_774631_81636_308100_48">'774631'!$K$50</definedName>
    <definedName name="SQCR_774631_81636_308100_49">'774631'!$K$51</definedName>
    <definedName name="SQCR_774631_81636_308100_52">'774631'!$K$54</definedName>
    <definedName name="SQCR_774631_81636_308100_53">'774631'!$K$55</definedName>
    <definedName name="SQCR_774631_81636_308100_54">'774631'!$K$56</definedName>
    <definedName name="SQCR_774631_81636_308100_55">'774631'!$K$57</definedName>
    <definedName name="SQCR_774631_81636_308100_58">'774631'!$K$60</definedName>
    <definedName name="SQCR_774631_81636_308100_59">'774631'!$K$61</definedName>
    <definedName name="SQCR_774631_81636_308100_6">'774631'!$K$8</definedName>
    <definedName name="SQCR_774631_81636_308100_60">'774631'!$K$62</definedName>
    <definedName name="SQCR_774631_81636_308100_61">'774631'!$K$63</definedName>
    <definedName name="SQCR_774631_81636_308100_62">'774631'!$K$64</definedName>
    <definedName name="SQCR_774631_81636_308100_64">'774631'!$K$66</definedName>
    <definedName name="SQCR_774631_81636_308100_65">'774631'!$K$67</definedName>
    <definedName name="SQCR_774631_81636_308100_66">'774631'!$K$68</definedName>
    <definedName name="SQCR_774631_81636_308100_67">'774631'!$K$69</definedName>
    <definedName name="SQCR_774631_81636_308100_68">'774631'!$K$70</definedName>
    <definedName name="SQCR_774631_81636_308100_69">'774631'!$K$71</definedName>
    <definedName name="SQCR_774631_81636_308100_7">'774631'!$K$9</definedName>
    <definedName name="SQCR_774631_81636_308100_72">'774631'!$K$74</definedName>
    <definedName name="SQCR_774631_81636_308100_73">'774631'!$K$75</definedName>
    <definedName name="SQCR_774631_81636_308100_74">'774631'!$K$76</definedName>
    <definedName name="SQCR_774631_81636_308100_75">'774631'!$K$77</definedName>
    <definedName name="SQCR_774631_81636_308100_76">'774631'!$K$78</definedName>
    <definedName name="SQCR_774631_81636_308100_77">'774631'!$K$79</definedName>
    <definedName name="SQCR_774631_81636_308100_78">'774631'!$K$80</definedName>
    <definedName name="SQCR_774631_81636_308100_8">'774631'!$K$10</definedName>
    <definedName name="SQCR_774631_81636_308100_80">'774631'!$K$82</definedName>
    <definedName name="SQCR_774631_81636_308100_81">'774631'!$K$83</definedName>
    <definedName name="SQCR_774631_81636_308100_82">'774631'!$K$84</definedName>
    <definedName name="SQCR_774631_81636_308100_83">'774631'!$K$85</definedName>
    <definedName name="SQCR_774631_81636_308100_84">'774631'!$K$86</definedName>
    <definedName name="SQCR_774631_81636_308100_86">'774631'!$K$88</definedName>
    <definedName name="SQCR_774631_81636_308100_87">'774631'!$K$89</definedName>
    <definedName name="SQCR_774631_81636_308100_88">'774631'!$K$90</definedName>
    <definedName name="SQCR_774631_81636_308100_89">'774631'!$K$91</definedName>
    <definedName name="SQCR_774631_81636_308100_9">'774631'!$K$11</definedName>
    <definedName name="SQCR_774631_81636_308100_90">'774631'!$K$92</definedName>
    <definedName name="SQCR_774631_81636_308100_91">'774631'!$K$93</definedName>
    <definedName name="SQCR_774631_81636_308100_92">'774631'!$K$94</definedName>
    <definedName name="SQCR_774631_81636_308100_93">'774631'!$K$95</definedName>
    <definedName name="SQCR_774631_81636_308100_98">'774631'!$K$100</definedName>
    <definedName name="SQCR_774631_81636_308100_99">'774631'!$K$101</definedName>
    <definedName name="SQCR_774631_81636_308101_10">'774631'!$L$12</definedName>
    <definedName name="SQCR_774631_81636_308101_100">'774631'!$L$102</definedName>
    <definedName name="SQCR_774631_81636_308101_102">'774631'!$L$104</definedName>
    <definedName name="SQCR_774631_81636_308101_103">'774631'!$L$105</definedName>
    <definedName name="SQCR_774631_81636_308101_104">'774631'!$L$106</definedName>
    <definedName name="SQCR_774631_81636_308101_105">'774631'!$L$107</definedName>
    <definedName name="SQCR_774631_81636_308101_106">'774631'!$L$108</definedName>
    <definedName name="SQCR_774631_81636_308101_107">'774631'!$L$109</definedName>
    <definedName name="SQCR_774631_81636_308101_108">'774631'!$L$110</definedName>
    <definedName name="SQCR_774631_81636_308101_109">'774631'!$L$111</definedName>
    <definedName name="SQCR_774631_81636_308101_11">'774631'!$L$13</definedName>
    <definedName name="SQCR_774631_81636_308101_110">'774631'!$L$112</definedName>
    <definedName name="SQCR_774631_81636_308101_111">'774631'!$L$113</definedName>
    <definedName name="SQCR_774631_81636_308101_112">'774631'!$L$114</definedName>
    <definedName name="SQCR_774631_81636_308101_114">'774631'!$L$116</definedName>
    <definedName name="SQCR_774631_81636_308101_119">'774631'!$L$121</definedName>
    <definedName name="SQCR_774631_81636_308101_14">'774631'!$L$16</definedName>
    <definedName name="SQCR_774631_81636_308101_15">'774631'!$L$17</definedName>
    <definedName name="SQCR_774631_81636_308101_16">'774631'!$L$18</definedName>
    <definedName name="SQCR_774631_81636_308101_18">'774631'!$L$20</definedName>
    <definedName name="SQCR_774631_81636_308101_19">'774631'!$L$21</definedName>
    <definedName name="SQCR_774631_81636_308101_20">'774631'!$L$22</definedName>
    <definedName name="SQCR_774631_81636_308101_21">'774631'!$L$23</definedName>
    <definedName name="SQCR_774631_81636_308101_26">'774631'!$L$28</definedName>
    <definedName name="SQCR_774631_81636_308101_27">'774631'!$L$29</definedName>
    <definedName name="SQCR_774631_81636_308101_28">'774631'!$L$30</definedName>
    <definedName name="SQCR_774631_81636_308101_29">'774631'!$L$31</definedName>
    <definedName name="SQCR_774631_81636_308101_30">'774631'!$L$32</definedName>
    <definedName name="SQCR_774631_81636_308101_31">'774631'!$L$33</definedName>
    <definedName name="SQCR_774631_81636_308101_33">'774631'!$L$35</definedName>
    <definedName name="SQCR_774631_81636_308101_34">'774631'!$L$36</definedName>
    <definedName name="SQCR_774631_81636_308101_35">'774631'!$L$37</definedName>
    <definedName name="SQCR_774631_81636_308101_36">'774631'!$L$38</definedName>
    <definedName name="SQCR_774631_81636_308101_37">'774631'!$L$39</definedName>
    <definedName name="SQCR_774631_81636_308101_39">'774631'!$L$41</definedName>
    <definedName name="SQCR_774631_81636_308101_40">'774631'!$L$42</definedName>
    <definedName name="SQCR_774631_81636_308101_41">'774631'!$L$43</definedName>
    <definedName name="SQCR_774631_81636_308101_42">'774631'!$L$44</definedName>
    <definedName name="SQCR_774631_81636_308101_43">'774631'!$L$45</definedName>
    <definedName name="SQCR_774631_81636_308101_45">'774631'!$L$47</definedName>
    <definedName name="SQCR_774631_81636_308101_47">'774631'!$L$49</definedName>
    <definedName name="SQCR_774631_81636_308101_48">'774631'!$L$50</definedName>
    <definedName name="SQCR_774631_81636_308101_49">'774631'!$L$51</definedName>
    <definedName name="SQCR_774631_81636_308101_52">'774631'!$L$54</definedName>
    <definedName name="SQCR_774631_81636_308101_53">'774631'!$L$55</definedName>
    <definedName name="SQCR_774631_81636_308101_54">'774631'!$L$56</definedName>
    <definedName name="SQCR_774631_81636_308101_55">'774631'!$L$57</definedName>
    <definedName name="SQCR_774631_81636_308101_58">'774631'!$L$60</definedName>
    <definedName name="SQCR_774631_81636_308101_59">'774631'!$L$61</definedName>
    <definedName name="SQCR_774631_81636_308101_6">'774631'!$L$8</definedName>
    <definedName name="SQCR_774631_81636_308101_60">'774631'!$L$62</definedName>
    <definedName name="SQCR_774631_81636_308101_61">'774631'!$L$63</definedName>
    <definedName name="SQCR_774631_81636_308101_62">'774631'!$L$64</definedName>
    <definedName name="SQCR_774631_81636_308101_64">'774631'!$L$66</definedName>
    <definedName name="SQCR_774631_81636_308101_65">'774631'!$L$67</definedName>
    <definedName name="SQCR_774631_81636_308101_66">'774631'!$L$68</definedName>
    <definedName name="SQCR_774631_81636_308101_67">'774631'!$L$69</definedName>
    <definedName name="SQCR_774631_81636_308101_68">'774631'!$L$70</definedName>
    <definedName name="SQCR_774631_81636_308101_69">'774631'!$L$71</definedName>
    <definedName name="SQCR_774631_81636_308101_7">'774631'!$L$9</definedName>
    <definedName name="SQCR_774631_81636_308101_72">'774631'!$L$74</definedName>
    <definedName name="SQCR_774631_81636_308101_73">'774631'!$L$75</definedName>
    <definedName name="SQCR_774631_81636_308101_74">'774631'!$L$76</definedName>
    <definedName name="SQCR_774631_81636_308101_75">'774631'!$L$77</definedName>
    <definedName name="SQCR_774631_81636_308101_76">'774631'!$L$78</definedName>
    <definedName name="SQCR_774631_81636_308101_77">'774631'!$L$79</definedName>
    <definedName name="SQCR_774631_81636_308101_78">'774631'!$L$80</definedName>
    <definedName name="SQCR_774631_81636_308101_8">'774631'!$L$10</definedName>
    <definedName name="SQCR_774631_81636_308101_80">'774631'!$L$82</definedName>
    <definedName name="SQCR_774631_81636_308101_81">'774631'!$L$83</definedName>
    <definedName name="SQCR_774631_81636_308101_82">'774631'!$L$84</definedName>
    <definedName name="SQCR_774631_81636_308101_83">'774631'!$L$85</definedName>
    <definedName name="SQCR_774631_81636_308101_84">'774631'!$L$86</definedName>
    <definedName name="SQCR_774631_81636_308101_86">'774631'!$L$88</definedName>
    <definedName name="SQCR_774631_81636_308101_87">'774631'!$L$89</definedName>
    <definedName name="SQCR_774631_81636_308101_88">'774631'!$L$90</definedName>
    <definedName name="SQCR_774631_81636_308101_89">'774631'!$L$91</definedName>
    <definedName name="SQCR_774631_81636_308101_9">'774631'!$L$11</definedName>
    <definedName name="SQCR_774631_81636_308101_90">'774631'!$L$92</definedName>
    <definedName name="SQCR_774631_81636_308101_91">'774631'!$L$93</definedName>
    <definedName name="SQCR_774631_81636_308101_92">'774631'!$L$94</definedName>
    <definedName name="SQCR_774631_81636_308101_93">'774631'!$L$95</definedName>
    <definedName name="SQCR_774631_81636_308101_98">'774631'!$L$100</definedName>
    <definedName name="SQCR_774631_81636_308101_99">'774631'!$L$101</definedName>
    <definedName name="SQCR_774631_81636_308102_10">'774631'!$M$12</definedName>
    <definedName name="SQCR_774631_81636_308102_100">'774631'!$M$102</definedName>
    <definedName name="SQCR_774631_81636_308102_102">'774631'!$M$104</definedName>
    <definedName name="SQCR_774631_81636_308102_103">'774631'!$M$105</definedName>
    <definedName name="SQCR_774631_81636_308102_104">'774631'!$M$106</definedName>
    <definedName name="SQCR_774631_81636_308102_105">'774631'!$M$107</definedName>
    <definedName name="SQCR_774631_81636_308102_106">'774631'!$M$108</definedName>
    <definedName name="SQCR_774631_81636_308102_107">'774631'!$M$109</definedName>
    <definedName name="SQCR_774631_81636_308102_108">'774631'!$M$110</definedName>
    <definedName name="SQCR_774631_81636_308102_109">'774631'!$M$111</definedName>
    <definedName name="SQCR_774631_81636_308102_11">'774631'!$M$13</definedName>
    <definedName name="SQCR_774631_81636_308102_110">'774631'!$M$112</definedName>
    <definedName name="SQCR_774631_81636_308102_111">'774631'!$M$113</definedName>
    <definedName name="SQCR_774631_81636_308102_112">'774631'!$M$114</definedName>
    <definedName name="SQCR_774631_81636_308102_114">'774631'!$M$116</definedName>
    <definedName name="SQCR_774631_81636_308102_14">'774631'!$M$16</definedName>
    <definedName name="SQCR_774631_81636_308102_15">'774631'!$M$17</definedName>
    <definedName name="SQCR_774631_81636_308102_16">'774631'!$M$18</definedName>
    <definedName name="SQCR_774631_81636_308102_18">'774631'!$M$20</definedName>
    <definedName name="SQCR_774631_81636_308102_19">'774631'!$M$21</definedName>
    <definedName name="SQCR_774631_81636_308102_20">'774631'!$M$22</definedName>
    <definedName name="SQCR_774631_81636_308102_21">'774631'!$M$23</definedName>
    <definedName name="SQCR_774631_81636_308102_26">'774631'!$M$28</definedName>
    <definedName name="SQCR_774631_81636_308102_27">'774631'!$M$29</definedName>
    <definedName name="SQCR_774631_81636_308102_28">'774631'!$M$30</definedName>
    <definedName name="SQCR_774631_81636_308102_29">'774631'!$M$31</definedName>
    <definedName name="SQCR_774631_81636_308102_30">'774631'!$M$32</definedName>
    <definedName name="SQCR_774631_81636_308102_31">'774631'!$M$33</definedName>
    <definedName name="SQCR_774631_81636_308102_33">'774631'!$M$35</definedName>
    <definedName name="SQCR_774631_81636_308102_34">'774631'!$M$36</definedName>
    <definedName name="SQCR_774631_81636_308102_35">'774631'!$M$37</definedName>
    <definedName name="SQCR_774631_81636_308102_36">'774631'!$M$38</definedName>
    <definedName name="SQCR_774631_81636_308102_37">'774631'!$M$39</definedName>
    <definedName name="SQCR_774631_81636_308102_39">'774631'!$M$41</definedName>
    <definedName name="SQCR_774631_81636_308102_40">'774631'!$M$42</definedName>
    <definedName name="SQCR_774631_81636_308102_41">'774631'!$M$43</definedName>
    <definedName name="SQCR_774631_81636_308102_42">'774631'!$M$44</definedName>
    <definedName name="SQCR_774631_81636_308102_43">'774631'!$M$45</definedName>
    <definedName name="SQCR_774631_81636_308102_45">'774631'!$M$47</definedName>
    <definedName name="SQCR_774631_81636_308102_47">'774631'!$M$49</definedName>
    <definedName name="SQCR_774631_81636_308102_48">'774631'!$M$50</definedName>
    <definedName name="SQCR_774631_81636_308102_49">'774631'!$M$51</definedName>
    <definedName name="SQCR_774631_81636_308102_52">'774631'!$M$54</definedName>
    <definedName name="SQCR_774631_81636_308102_53">'774631'!$M$55</definedName>
    <definedName name="SQCR_774631_81636_308102_54">'774631'!$M$56</definedName>
    <definedName name="SQCR_774631_81636_308102_55">'774631'!$M$57</definedName>
    <definedName name="SQCR_774631_81636_308102_58">'774631'!$M$60</definedName>
    <definedName name="SQCR_774631_81636_308102_59">'774631'!$M$61</definedName>
    <definedName name="SQCR_774631_81636_308102_6">'774631'!$M$8</definedName>
    <definedName name="SQCR_774631_81636_308102_60">'774631'!$M$62</definedName>
    <definedName name="SQCR_774631_81636_308102_61">'774631'!$M$63</definedName>
    <definedName name="SQCR_774631_81636_308102_62">'774631'!$M$64</definedName>
    <definedName name="SQCR_774631_81636_308102_64">'774631'!$M$66</definedName>
    <definedName name="SQCR_774631_81636_308102_65">'774631'!$M$67</definedName>
    <definedName name="SQCR_774631_81636_308102_66">'774631'!$M$68</definedName>
    <definedName name="SQCR_774631_81636_308102_67">'774631'!$M$69</definedName>
    <definedName name="SQCR_774631_81636_308102_68">'774631'!$M$70</definedName>
    <definedName name="SQCR_774631_81636_308102_69">'774631'!$M$71</definedName>
    <definedName name="SQCR_774631_81636_308102_7">'774631'!$M$9</definedName>
    <definedName name="SQCR_774631_81636_308102_72">'774631'!$M$74</definedName>
    <definedName name="SQCR_774631_81636_308102_73">'774631'!$M$75</definedName>
    <definedName name="SQCR_774631_81636_308102_74">'774631'!$M$76</definedName>
    <definedName name="SQCR_774631_81636_308102_75">'774631'!$M$77</definedName>
    <definedName name="SQCR_774631_81636_308102_76">'774631'!$M$78</definedName>
    <definedName name="SQCR_774631_81636_308102_77">'774631'!$M$79</definedName>
    <definedName name="SQCR_774631_81636_308102_78">'774631'!$M$80</definedName>
    <definedName name="SQCR_774631_81636_308102_8">'774631'!$M$10</definedName>
    <definedName name="SQCR_774631_81636_308102_80">'774631'!$M$82</definedName>
    <definedName name="SQCR_774631_81636_308102_81">'774631'!$M$83</definedName>
    <definedName name="SQCR_774631_81636_308102_82">'774631'!$M$84</definedName>
    <definedName name="SQCR_774631_81636_308102_83">'774631'!$M$85</definedName>
    <definedName name="SQCR_774631_81636_308102_84">'774631'!$M$86</definedName>
    <definedName name="SQCR_774631_81636_308102_86">'774631'!$M$88</definedName>
    <definedName name="SQCR_774631_81636_308102_87">'774631'!$M$89</definedName>
    <definedName name="SQCR_774631_81636_308102_88">'774631'!$M$90</definedName>
    <definedName name="SQCR_774631_81636_308102_89">'774631'!$M$91</definedName>
    <definedName name="SQCR_774631_81636_308102_9">'774631'!$M$11</definedName>
    <definedName name="SQCR_774631_81636_308102_90">'774631'!$M$92</definedName>
    <definedName name="SQCR_774631_81636_308102_91">'774631'!$M$93</definedName>
    <definedName name="SQCR_774631_81636_308102_92">'774631'!$M$94</definedName>
    <definedName name="SQCR_774631_81636_308102_93">'774631'!$M$95</definedName>
    <definedName name="SQCR_774631_81636_308102_98">'774631'!$M$100</definedName>
    <definedName name="SQCR_774631_81636_308102_99">'774631'!$M$101</definedName>
    <definedName name="SQCR_774631_81636_308103_10">'774631'!$N$12</definedName>
    <definedName name="SQCR_774631_81636_308103_100">'774631'!$N$102</definedName>
    <definedName name="SQCR_774631_81636_308103_102">'774631'!$N$104</definedName>
    <definedName name="SQCR_774631_81636_308103_103">'774631'!$N$105</definedName>
    <definedName name="SQCR_774631_81636_308103_104">'774631'!$N$106</definedName>
    <definedName name="SQCR_774631_81636_308103_105">'774631'!$N$107</definedName>
    <definedName name="SQCR_774631_81636_308103_106">'774631'!$N$108</definedName>
    <definedName name="SQCR_774631_81636_308103_107">'774631'!$N$109</definedName>
    <definedName name="SQCR_774631_81636_308103_108">'774631'!$N$110</definedName>
    <definedName name="SQCR_774631_81636_308103_109">'774631'!$N$111</definedName>
    <definedName name="SQCR_774631_81636_308103_11">'774631'!$N$13</definedName>
    <definedName name="SQCR_774631_81636_308103_110">'774631'!$N$112</definedName>
    <definedName name="SQCR_774631_81636_308103_111">'774631'!$N$113</definedName>
    <definedName name="SQCR_774631_81636_308103_112">'774631'!$N$114</definedName>
    <definedName name="SQCR_774631_81636_308103_114">'774631'!$N$116</definedName>
    <definedName name="SQCR_774631_81636_308103_14">'774631'!$N$16</definedName>
    <definedName name="SQCR_774631_81636_308103_15">'774631'!$N$17</definedName>
    <definedName name="SQCR_774631_81636_308103_16">'774631'!$N$18</definedName>
    <definedName name="SQCR_774631_81636_308103_18">'774631'!$N$20</definedName>
    <definedName name="SQCR_774631_81636_308103_19">'774631'!$N$21</definedName>
    <definedName name="SQCR_774631_81636_308103_20">'774631'!$N$22</definedName>
    <definedName name="SQCR_774631_81636_308103_21">'774631'!$N$23</definedName>
    <definedName name="SQCR_774631_81636_308103_26">'774631'!$N$28</definedName>
    <definedName name="SQCR_774631_81636_308103_27">'774631'!$N$29</definedName>
    <definedName name="SQCR_774631_81636_308103_28">'774631'!$N$30</definedName>
    <definedName name="SQCR_774631_81636_308103_29">'774631'!$N$31</definedName>
    <definedName name="SQCR_774631_81636_308103_30">'774631'!$N$32</definedName>
    <definedName name="SQCR_774631_81636_308103_31">'774631'!$N$33</definedName>
    <definedName name="SQCR_774631_81636_308103_33">'774631'!$N$35</definedName>
    <definedName name="SQCR_774631_81636_308103_34">'774631'!$N$36</definedName>
    <definedName name="SQCR_774631_81636_308103_35">'774631'!$N$37</definedName>
    <definedName name="SQCR_774631_81636_308103_36">'774631'!$N$38</definedName>
    <definedName name="SQCR_774631_81636_308103_37">'774631'!$N$39</definedName>
    <definedName name="SQCR_774631_81636_308103_39">'774631'!$N$41</definedName>
    <definedName name="SQCR_774631_81636_308103_40">'774631'!$N$42</definedName>
    <definedName name="SQCR_774631_81636_308103_41">'774631'!$N$43</definedName>
    <definedName name="SQCR_774631_81636_308103_42">'774631'!$N$44</definedName>
    <definedName name="SQCR_774631_81636_308103_43">'774631'!$N$45</definedName>
    <definedName name="SQCR_774631_81636_308103_45">'774631'!$N$47</definedName>
    <definedName name="SQCR_774631_81636_308103_47">'774631'!$N$49</definedName>
    <definedName name="SQCR_774631_81636_308103_48">'774631'!$N$50</definedName>
    <definedName name="SQCR_774631_81636_308103_49">'774631'!$N$51</definedName>
    <definedName name="SQCR_774631_81636_308103_52">'774631'!$N$54</definedName>
    <definedName name="SQCR_774631_81636_308103_53">'774631'!$N$55</definedName>
    <definedName name="SQCR_774631_81636_308103_54">'774631'!$N$56</definedName>
    <definedName name="SQCR_774631_81636_308103_55">'774631'!$N$57</definedName>
    <definedName name="SQCR_774631_81636_308103_58">'774631'!$N$60</definedName>
    <definedName name="SQCR_774631_81636_308103_59">'774631'!$N$61</definedName>
    <definedName name="SQCR_774631_81636_308103_6">'774631'!$N$8</definedName>
    <definedName name="SQCR_774631_81636_308103_60">'774631'!$N$62</definedName>
    <definedName name="SQCR_774631_81636_308103_61">'774631'!$N$63</definedName>
    <definedName name="SQCR_774631_81636_308103_62">'774631'!$N$64</definedName>
    <definedName name="SQCR_774631_81636_308103_64">'774631'!$N$66</definedName>
    <definedName name="SQCR_774631_81636_308103_65">'774631'!$N$67</definedName>
    <definedName name="SQCR_774631_81636_308103_66">'774631'!$N$68</definedName>
    <definedName name="SQCR_774631_81636_308103_67">'774631'!$N$69</definedName>
    <definedName name="SQCR_774631_81636_308103_68">'774631'!$N$70</definedName>
    <definedName name="SQCR_774631_81636_308103_69">'774631'!$N$71</definedName>
    <definedName name="SQCR_774631_81636_308103_7">'774631'!$N$9</definedName>
    <definedName name="SQCR_774631_81636_308103_72">'774631'!$N$74</definedName>
    <definedName name="SQCR_774631_81636_308103_73">'774631'!$N$75</definedName>
    <definedName name="SQCR_774631_81636_308103_74">'774631'!$N$76</definedName>
    <definedName name="SQCR_774631_81636_308103_75">'774631'!$N$77</definedName>
    <definedName name="SQCR_774631_81636_308103_76">'774631'!$N$78</definedName>
    <definedName name="SQCR_774631_81636_308103_77">'774631'!$N$79</definedName>
    <definedName name="SQCR_774631_81636_308103_78">'774631'!$N$80</definedName>
    <definedName name="SQCR_774631_81636_308103_8">'774631'!$N$10</definedName>
    <definedName name="SQCR_774631_81636_308103_80">'774631'!$N$82</definedName>
    <definedName name="SQCR_774631_81636_308103_81">'774631'!$N$83</definedName>
    <definedName name="SQCR_774631_81636_308103_82">'774631'!$N$84</definedName>
    <definedName name="SQCR_774631_81636_308103_83">'774631'!$N$85</definedName>
    <definedName name="SQCR_774631_81636_308103_84">'774631'!$N$86</definedName>
    <definedName name="SQCR_774631_81636_308103_86">'774631'!$N$88</definedName>
    <definedName name="SQCR_774631_81636_308103_87">'774631'!$N$89</definedName>
    <definedName name="SQCR_774631_81636_308103_88">'774631'!$N$90</definedName>
    <definedName name="SQCR_774631_81636_308103_89">'774631'!$N$91</definedName>
    <definedName name="SQCR_774631_81636_308103_9">'774631'!$N$11</definedName>
    <definedName name="SQCR_774631_81636_308103_90">'774631'!$N$92</definedName>
    <definedName name="SQCR_774631_81636_308103_91">'774631'!$N$93</definedName>
    <definedName name="SQCR_774631_81636_308103_92">'774631'!$N$94</definedName>
    <definedName name="SQCR_774631_81636_308103_93">'774631'!$N$95</definedName>
    <definedName name="SQCR_774631_81636_308103_98">'774631'!$N$100</definedName>
    <definedName name="SQCR_774631_81636_308103_99">'774631'!$N$101</definedName>
    <definedName name="SQCR_774631_81636_308104_10">'774631'!$O$12</definedName>
    <definedName name="SQCR_774631_81636_308104_100">'774631'!$O$102</definedName>
    <definedName name="SQCR_774631_81636_308104_102">'774631'!$O$104</definedName>
    <definedName name="SQCR_774631_81636_308104_103">'774631'!$O$105</definedName>
    <definedName name="SQCR_774631_81636_308104_104">'774631'!$O$106</definedName>
    <definedName name="SQCR_774631_81636_308104_105">'774631'!$O$107</definedName>
    <definedName name="SQCR_774631_81636_308104_106">'774631'!$O$108</definedName>
    <definedName name="SQCR_774631_81636_308104_107">'774631'!$O$109</definedName>
    <definedName name="SQCR_774631_81636_308104_108">'774631'!$O$110</definedName>
    <definedName name="SQCR_774631_81636_308104_109">'774631'!$O$111</definedName>
    <definedName name="SQCR_774631_81636_308104_11">'774631'!$O$13</definedName>
    <definedName name="SQCR_774631_81636_308104_110">'774631'!$O$112</definedName>
    <definedName name="SQCR_774631_81636_308104_111">'774631'!$O$113</definedName>
    <definedName name="SQCR_774631_81636_308104_112">'774631'!$O$114</definedName>
    <definedName name="SQCR_774631_81636_308104_114">'774631'!$O$116</definedName>
    <definedName name="SQCR_774631_81636_308104_14">'774631'!$O$16</definedName>
    <definedName name="SQCR_774631_81636_308104_15">'774631'!$O$17</definedName>
    <definedName name="SQCR_774631_81636_308104_16">'774631'!$O$18</definedName>
    <definedName name="SQCR_774631_81636_308104_18">'774631'!$O$20</definedName>
    <definedName name="SQCR_774631_81636_308104_19">'774631'!$O$21</definedName>
    <definedName name="SQCR_774631_81636_308104_20">'774631'!$O$22</definedName>
    <definedName name="SQCR_774631_81636_308104_21">'774631'!$O$23</definedName>
    <definedName name="SQCR_774631_81636_308104_26">'774631'!$O$28</definedName>
    <definedName name="SQCR_774631_81636_308104_27">'774631'!$O$29</definedName>
    <definedName name="SQCR_774631_81636_308104_28">'774631'!$O$30</definedName>
    <definedName name="SQCR_774631_81636_308104_29">'774631'!$O$31</definedName>
    <definedName name="SQCR_774631_81636_308104_30">'774631'!$O$32</definedName>
    <definedName name="SQCR_774631_81636_308104_31">'774631'!$O$33</definedName>
    <definedName name="SQCR_774631_81636_308104_33">'774631'!$O$35</definedName>
    <definedName name="SQCR_774631_81636_308104_34">'774631'!$O$36</definedName>
    <definedName name="SQCR_774631_81636_308104_35">'774631'!$O$37</definedName>
    <definedName name="SQCR_774631_81636_308104_36">'774631'!$O$38</definedName>
    <definedName name="SQCR_774631_81636_308104_37">'774631'!$O$39</definedName>
    <definedName name="SQCR_774631_81636_308104_39">'774631'!$O$41</definedName>
    <definedName name="SQCR_774631_81636_308104_40">'774631'!$O$42</definedName>
    <definedName name="SQCR_774631_81636_308104_41">'774631'!$O$43</definedName>
    <definedName name="SQCR_774631_81636_308104_42">'774631'!$O$44</definedName>
    <definedName name="SQCR_774631_81636_308104_43">'774631'!$O$45</definedName>
    <definedName name="SQCR_774631_81636_308104_45">'774631'!$O$47</definedName>
    <definedName name="SQCR_774631_81636_308104_47">'774631'!$O$49</definedName>
    <definedName name="SQCR_774631_81636_308104_48">'774631'!$O$50</definedName>
    <definedName name="SQCR_774631_81636_308104_49">'774631'!$O$51</definedName>
    <definedName name="SQCR_774631_81636_308104_52">'774631'!$O$54</definedName>
    <definedName name="SQCR_774631_81636_308104_53">'774631'!$O$55</definedName>
    <definedName name="SQCR_774631_81636_308104_54">'774631'!$O$56</definedName>
    <definedName name="SQCR_774631_81636_308104_55">'774631'!$O$57</definedName>
    <definedName name="SQCR_774631_81636_308104_58">'774631'!$O$60</definedName>
    <definedName name="SQCR_774631_81636_308104_59">'774631'!$O$61</definedName>
    <definedName name="SQCR_774631_81636_308104_6">'774631'!$O$8</definedName>
    <definedName name="SQCR_774631_81636_308104_60">'774631'!$O$62</definedName>
    <definedName name="SQCR_774631_81636_308104_61">'774631'!$O$63</definedName>
    <definedName name="SQCR_774631_81636_308104_62">'774631'!$O$64</definedName>
    <definedName name="SQCR_774631_81636_308104_64">'774631'!$O$66</definedName>
    <definedName name="SQCR_774631_81636_308104_65">'774631'!$O$67</definedName>
    <definedName name="SQCR_774631_81636_308104_66">'774631'!$O$68</definedName>
    <definedName name="SQCR_774631_81636_308104_67">'774631'!$O$69</definedName>
    <definedName name="SQCR_774631_81636_308104_68">'774631'!$O$70</definedName>
    <definedName name="SQCR_774631_81636_308104_69">'774631'!$O$71</definedName>
    <definedName name="SQCR_774631_81636_308104_7">'774631'!$O$9</definedName>
    <definedName name="SQCR_774631_81636_308104_72">'774631'!$O$74</definedName>
    <definedName name="SQCR_774631_81636_308104_73">'774631'!$O$75</definedName>
    <definedName name="SQCR_774631_81636_308104_74">'774631'!$O$76</definedName>
    <definedName name="SQCR_774631_81636_308104_75">'774631'!$O$77</definedName>
    <definedName name="SQCR_774631_81636_308104_76">'774631'!$O$78</definedName>
    <definedName name="SQCR_774631_81636_308104_77">'774631'!$O$79</definedName>
    <definedName name="SQCR_774631_81636_308104_78">'774631'!$O$80</definedName>
    <definedName name="SQCR_774631_81636_308104_8">'774631'!$O$10</definedName>
    <definedName name="SQCR_774631_81636_308104_80">'774631'!$O$82</definedName>
    <definedName name="SQCR_774631_81636_308104_81">'774631'!$O$83</definedName>
    <definedName name="SQCR_774631_81636_308104_82">'774631'!$O$84</definedName>
    <definedName name="SQCR_774631_81636_308104_83">'774631'!$O$85</definedName>
    <definedName name="SQCR_774631_81636_308104_84">'774631'!$O$86</definedName>
    <definedName name="SQCR_774631_81636_308104_86">'774631'!$O$88</definedName>
    <definedName name="SQCR_774631_81636_308104_87">'774631'!$O$89</definedName>
    <definedName name="SQCR_774631_81636_308104_88">'774631'!$O$90</definedName>
    <definedName name="SQCR_774631_81636_308104_89">'774631'!$O$91</definedName>
    <definedName name="SQCR_774631_81636_308104_9">'774631'!$O$11</definedName>
    <definedName name="SQCR_774631_81636_308104_90">'774631'!$O$92</definedName>
    <definedName name="SQCR_774631_81636_308104_91">'774631'!$O$93</definedName>
    <definedName name="SQCR_774631_81636_308104_92">'774631'!$O$94</definedName>
    <definedName name="SQCR_774631_81636_308104_93">'774631'!$O$95</definedName>
    <definedName name="SQCR_774631_81636_308104_98">'774631'!$O$100</definedName>
    <definedName name="SQCR_774631_81636_308104_99">'774631'!$O$101</definedName>
    <definedName name="SQCR_774631_81636_308105_10">'774631'!$E$12</definedName>
    <definedName name="SQCR_774631_81636_308105_100">'774631'!$E$102</definedName>
    <definedName name="SQCR_774631_81636_308105_102">'774631'!$E$104</definedName>
    <definedName name="SQCR_774631_81636_308105_103">'774631'!$E$105</definedName>
    <definedName name="SQCR_774631_81636_308105_104">'774631'!$E$106</definedName>
    <definedName name="SQCR_774631_81636_308105_105">'774631'!$E$107</definedName>
    <definedName name="SQCR_774631_81636_308105_106">'774631'!$E$108</definedName>
    <definedName name="SQCR_774631_81636_308105_107">'774631'!$E$109</definedName>
    <definedName name="SQCR_774631_81636_308105_108">'774631'!$E$110</definedName>
    <definedName name="SQCR_774631_81636_308105_109">'774631'!$E$111</definedName>
    <definedName name="SQCR_774631_81636_308105_11">'774631'!$E$13</definedName>
    <definedName name="SQCR_774631_81636_308105_110">'774631'!$E$112</definedName>
    <definedName name="SQCR_774631_81636_308105_111">'774631'!$E$113</definedName>
    <definedName name="SQCR_774631_81636_308105_112">'774631'!$E$114</definedName>
    <definedName name="SQCR_774631_81636_308105_114">'774631'!$E$116</definedName>
    <definedName name="SQCR_774631_81636_308105_14">'774631'!$E$16</definedName>
    <definedName name="SQCR_774631_81636_308105_15">'774631'!$E$17</definedName>
    <definedName name="SQCR_774631_81636_308105_16">'774631'!$E$18</definedName>
    <definedName name="SQCR_774631_81636_308105_18">'774631'!$E$20</definedName>
    <definedName name="SQCR_774631_81636_308105_19">'774631'!$E$21</definedName>
    <definedName name="SQCR_774631_81636_308105_20">'774631'!$E$22</definedName>
    <definedName name="SQCR_774631_81636_308105_21">'774631'!$E$23</definedName>
    <definedName name="SQCR_774631_81636_308105_26">'774631'!$E$28</definedName>
    <definedName name="SQCR_774631_81636_308105_27">'774631'!$E$29</definedName>
    <definedName name="SQCR_774631_81636_308105_28">'774631'!$E$30</definedName>
    <definedName name="SQCR_774631_81636_308105_29">'774631'!$E$31</definedName>
    <definedName name="SQCR_774631_81636_308105_30">'774631'!$E$32</definedName>
    <definedName name="SQCR_774631_81636_308105_31">'774631'!$E$33</definedName>
    <definedName name="SQCR_774631_81636_308105_33">'774631'!$E$35</definedName>
    <definedName name="SQCR_774631_81636_308105_34">'774631'!$E$36</definedName>
    <definedName name="SQCR_774631_81636_308105_35">'774631'!$E$37</definedName>
    <definedName name="SQCR_774631_81636_308105_36">'774631'!$E$38</definedName>
    <definedName name="SQCR_774631_81636_308105_37">'774631'!$E$39</definedName>
    <definedName name="SQCR_774631_81636_308105_39">'774631'!$E$41</definedName>
    <definedName name="SQCR_774631_81636_308105_40">'774631'!$E$42</definedName>
    <definedName name="SQCR_774631_81636_308105_41">'774631'!$E$43</definedName>
    <definedName name="SQCR_774631_81636_308105_42">'774631'!$E$44</definedName>
    <definedName name="SQCR_774631_81636_308105_43">'774631'!$E$45</definedName>
    <definedName name="SQCR_774631_81636_308105_45">'774631'!$E$47</definedName>
    <definedName name="SQCR_774631_81636_308105_47">'774631'!$E$49</definedName>
    <definedName name="SQCR_774631_81636_308105_48">'774631'!$E$50</definedName>
    <definedName name="SQCR_774631_81636_308105_49">'774631'!$E$51</definedName>
    <definedName name="SQCR_774631_81636_308105_52">'774631'!$E$54</definedName>
    <definedName name="SQCR_774631_81636_308105_53">'774631'!$E$55</definedName>
    <definedName name="SQCR_774631_81636_308105_54">'774631'!$E$56</definedName>
    <definedName name="SQCR_774631_81636_308105_55">'774631'!$E$57</definedName>
    <definedName name="SQCR_774631_81636_308105_58">'774631'!$E$60</definedName>
    <definedName name="SQCR_774631_81636_308105_59">'774631'!$E$61</definedName>
    <definedName name="SQCR_774631_81636_308105_6">'774631'!$E$8</definedName>
    <definedName name="SQCR_774631_81636_308105_60">'774631'!$E$62</definedName>
    <definedName name="SQCR_774631_81636_308105_61">'774631'!$E$63</definedName>
    <definedName name="SQCR_774631_81636_308105_62">'774631'!$E$64</definedName>
    <definedName name="SQCR_774631_81636_308105_64">'774631'!$E$66</definedName>
    <definedName name="SQCR_774631_81636_308105_65">'774631'!$E$67</definedName>
    <definedName name="SQCR_774631_81636_308105_66">'774631'!$E$68</definedName>
    <definedName name="SQCR_774631_81636_308105_67">'774631'!$E$69</definedName>
    <definedName name="SQCR_774631_81636_308105_68">'774631'!$E$70</definedName>
    <definedName name="SQCR_774631_81636_308105_69">'774631'!$E$71</definedName>
    <definedName name="SQCR_774631_81636_308105_7">'774631'!$E$9</definedName>
    <definedName name="SQCR_774631_81636_308105_72">'774631'!$E$74</definedName>
    <definedName name="SQCR_774631_81636_308105_73">'774631'!$E$75</definedName>
    <definedName name="SQCR_774631_81636_308105_74">'774631'!$E$76</definedName>
    <definedName name="SQCR_774631_81636_308105_75">'774631'!$E$77</definedName>
    <definedName name="SQCR_774631_81636_308105_76">'774631'!$E$78</definedName>
    <definedName name="SQCR_774631_81636_308105_77">'774631'!$E$79</definedName>
    <definedName name="SQCR_774631_81636_308105_78">'774631'!$E$80</definedName>
    <definedName name="SQCR_774631_81636_308105_8">'774631'!$E$10</definedName>
    <definedName name="SQCR_774631_81636_308105_80">'774631'!$E$82</definedName>
    <definedName name="SQCR_774631_81636_308105_81">'774631'!$E$83</definedName>
    <definedName name="SQCR_774631_81636_308105_82">'774631'!$E$84</definedName>
    <definedName name="SQCR_774631_81636_308105_83">'774631'!$E$85</definedName>
    <definedName name="SQCR_774631_81636_308105_84">'774631'!$E$86</definedName>
    <definedName name="SQCR_774631_81636_308105_86">'774631'!$E$88</definedName>
    <definedName name="SQCR_774631_81636_308105_87">'774631'!$E$89</definedName>
    <definedName name="SQCR_774631_81636_308105_88">'774631'!$E$90</definedName>
    <definedName name="SQCR_774631_81636_308105_89">'774631'!$E$91</definedName>
    <definedName name="SQCR_774631_81636_308105_9">'774631'!$E$11</definedName>
    <definedName name="SQCR_774631_81636_308105_90">'774631'!$E$92</definedName>
    <definedName name="SQCR_774631_81636_308105_91">'774631'!$E$93</definedName>
    <definedName name="SQCR_774631_81636_308105_92">'774631'!$E$94</definedName>
    <definedName name="SQCR_774631_81636_308105_93">'774631'!$E$95</definedName>
    <definedName name="SQCR_774631_81636_308105_98">'774631'!$E$100</definedName>
    <definedName name="SQCR_774631_81636_308105_99">'774631'!$E$101</definedName>
    <definedName name="SQCR_774631_81636_308106_10">'774631'!$F$12</definedName>
    <definedName name="SQCR_774631_81636_308106_100">'774631'!$F$102</definedName>
    <definedName name="SQCR_774631_81636_308106_102">'774631'!$F$104</definedName>
    <definedName name="SQCR_774631_81636_308106_103">'774631'!$F$105</definedName>
    <definedName name="SQCR_774631_81636_308106_104">'774631'!$F$106</definedName>
    <definedName name="SQCR_774631_81636_308106_105">'774631'!$F$107</definedName>
    <definedName name="SQCR_774631_81636_308106_106">'774631'!$F$108</definedName>
    <definedName name="SQCR_774631_81636_308106_107">'774631'!$F$109</definedName>
    <definedName name="SQCR_774631_81636_308106_108">'774631'!$F$110</definedName>
    <definedName name="SQCR_774631_81636_308106_109">'774631'!$F$111</definedName>
    <definedName name="SQCR_774631_81636_308106_11">'774631'!$F$13</definedName>
    <definedName name="SQCR_774631_81636_308106_110">'774631'!$F$112</definedName>
    <definedName name="SQCR_774631_81636_308106_111">'774631'!$F$113</definedName>
    <definedName name="SQCR_774631_81636_308106_112">'774631'!$F$114</definedName>
    <definedName name="SQCR_774631_81636_308106_114">'774631'!$F$116</definedName>
    <definedName name="SQCR_774631_81636_308106_14">'774631'!$F$16</definedName>
    <definedName name="SQCR_774631_81636_308106_15">'774631'!$F$17</definedName>
    <definedName name="SQCR_774631_81636_308106_16">'774631'!$F$18</definedName>
    <definedName name="SQCR_774631_81636_308106_18">'774631'!$F$20</definedName>
    <definedName name="SQCR_774631_81636_308106_19">'774631'!$F$21</definedName>
    <definedName name="SQCR_774631_81636_308106_20">'774631'!$F$22</definedName>
    <definedName name="SQCR_774631_81636_308106_21">'774631'!$F$23</definedName>
    <definedName name="SQCR_774631_81636_308106_26">'774631'!$F$28</definedName>
    <definedName name="SQCR_774631_81636_308106_27">'774631'!$F$29</definedName>
    <definedName name="SQCR_774631_81636_308106_28">'774631'!$F$30</definedName>
    <definedName name="SQCR_774631_81636_308106_29">'774631'!$F$31</definedName>
    <definedName name="SQCR_774631_81636_308106_30">'774631'!$F$32</definedName>
    <definedName name="SQCR_774631_81636_308106_31">'774631'!$F$33</definedName>
    <definedName name="SQCR_774631_81636_308106_33">'774631'!$F$35</definedName>
    <definedName name="SQCR_774631_81636_308106_34">'774631'!$F$36</definedName>
    <definedName name="SQCR_774631_81636_308106_35">'774631'!$F$37</definedName>
    <definedName name="SQCR_774631_81636_308106_36">'774631'!$F$38</definedName>
    <definedName name="SQCR_774631_81636_308106_37">'774631'!$F$39</definedName>
    <definedName name="SQCR_774631_81636_308106_39">'774631'!$F$41</definedName>
    <definedName name="SQCR_774631_81636_308106_40">'774631'!$F$42</definedName>
    <definedName name="SQCR_774631_81636_308106_41">'774631'!$F$43</definedName>
    <definedName name="SQCR_774631_81636_308106_42">'774631'!$F$44</definedName>
    <definedName name="SQCR_774631_81636_308106_43">'774631'!$F$45</definedName>
    <definedName name="SQCR_774631_81636_308106_45">'774631'!$F$47</definedName>
    <definedName name="SQCR_774631_81636_308106_47">'774631'!$F$49</definedName>
    <definedName name="SQCR_774631_81636_308106_48">'774631'!$F$50</definedName>
    <definedName name="SQCR_774631_81636_308106_49">'774631'!$F$51</definedName>
    <definedName name="SQCR_774631_81636_308106_52">'774631'!$F$54</definedName>
    <definedName name="SQCR_774631_81636_308106_53">'774631'!$F$55</definedName>
    <definedName name="SQCR_774631_81636_308106_54">'774631'!$F$56</definedName>
    <definedName name="SQCR_774631_81636_308106_55">'774631'!$F$57</definedName>
    <definedName name="SQCR_774631_81636_308106_58">'774631'!$F$60</definedName>
    <definedName name="SQCR_774631_81636_308106_59">'774631'!$F$61</definedName>
    <definedName name="SQCR_774631_81636_308106_6">'774631'!$F$8</definedName>
    <definedName name="SQCR_774631_81636_308106_60">'774631'!$F$62</definedName>
    <definedName name="SQCR_774631_81636_308106_61">'774631'!$F$63</definedName>
    <definedName name="SQCR_774631_81636_308106_62">'774631'!$F$64</definedName>
    <definedName name="SQCR_774631_81636_308106_64">'774631'!$F$66</definedName>
    <definedName name="SQCR_774631_81636_308106_65">'774631'!$F$67</definedName>
    <definedName name="SQCR_774631_81636_308106_66">'774631'!$F$68</definedName>
    <definedName name="SQCR_774631_81636_308106_67">'774631'!$F$69</definedName>
    <definedName name="SQCR_774631_81636_308106_68">'774631'!$F$70</definedName>
    <definedName name="SQCR_774631_81636_308106_69">'774631'!$F$71</definedName>
    <definedName name="SQCR_774631_81636_308106_7">'774631'!$F$9</definedName>
    <definedName name="SQCR_774631_81636_308106_72">'774631'!$F$74</definedName>
    <definedName name="SQCR_774631_81636_308106_73">'774631'!$F$75</definedName>
    <definedName name="SQCR_774631_81636_308106_74">'774631'!$F$76</definedName>
    <definedName name="SQCR_774631_81636_308106_75">'774631'!$F$77</definedName>
    <definedName name="SQCR_774631_81636_308106_76">'774631'!$F$78</definedName>
    <definedName name="SQCR_774631_81636_308106_77">'774631'!$F$79</definedName>
    <definedName name="SQCR_774631_81636_308106_78">'774631'!$F$80</definedName>
    <definedName name="SQCR_774631_81636_308106_8">'774631'!$F$10</definedName>
    <definedName name="SQCR_774631_81636_308106_80">'774631'!$F$82</definedName>
    <definedName name="SQCR_774631_81636_308106_81">'774631'!$F$83</definedName>
    <definedName name="SQCR_774631_81636_308106_82">'774631'!$F$84</definedName>
    <definedName name="SQCR_774631_81636_308106_83">'774631'!$F$85</definedName>
    <definedName name="SQCR_774631_81636_308106_84">'774631'!$F$86</definedName>
    <definedName name="SQCR_774631_81636_308106_86">'774631'!$F$88</definedName>
    <definedName name="SQCR_774631_81636_308106_87">'774631'!$F$89</definedName>
    <definedName name="SQCR_774631_81636_308106_88">'774631'!$F$90</definedName>
    <definedName name="SQCR_774631_81636_308106_89">'774631'!$F$91</definedName>
    <definedName name="SQCR_774631_81636_308106_9">'774631'!$F$11</definedName>
    <definedName name="SQCR_774631_81636_308106_90">'774631'!$F$92</definedName>
    <definedName name="SQCR_774631_81636_308106_91">'774631'!$F$93</definedName>
    <definedName name="SQCR_774631_81636_308106_92">'774631'!$F$94</definedName>
    <definedName name="SQCR_774631_81636_308106_93">'774631'!$F$95</definedName>
    <definedName name="SQCR_774631_81636_308106_98">'774631'!$F$100</definedName>
    <definedName name="SQCR_774631_81636_308106_99">'774631'!$F$101</definedName>
    <definedName name="SQCR_774631_81636_308107_10">'774631'!$G$12</definedName>
    <definedName name="SQCR_774631_81636_308107_100">'774631'!$G$102</definedName>
    <definedName name="SQCR_774631_81636_308107_102">'774631'!$G$104</definedName>
    <definedName name="SQCR_774631_81636_308107_103">'774631'!$G$105</definedName>
    <definedName name="SQCR_774631_81636_308107_104">'774631'!$G$106</definedName>
    <definedName name="SQCR_774631_81636_308107_105">'774631'!$G$107</definedName>
    <definedName name="SQCR_774631_81636_308107_106">'774631'!$G$108</definedName>
    <definedName name="SQCR_774631_81636_308107_107">'774631'!$G$109</definedName>
    <definedName name="SQCR_774631_81636_308107_108">'774631'!$G$110</definedName>
    <definedName name="SQCR_774631_81636_308107_109">'774631'!$G$111</definedName>
    <definedName name="SQCR_774631_81636_308107_11">'774631'!$G$13</definedName>
    <definedName name="SQCR_774631_81636_308107_110">'774631'!$G$112</definedName>
    <definedName name="SQCR_774631_81636_308107_111">'774631'!$G$113</definedName>
    <definedName name="SQCR_774631_81636_308107_112">'774631'!$G$114</definedName>
    <definedName name="SQCR_774631_81636_308107_114">'774631'!$G$116</definedName>
    <definedName name="SQCR_774631_81636_308107_14">'774631'!$G$16</definedName>
    <definedName name="SQCR_774631_81636_308107_15">'774631'!$G$17</definedName>
    <definedName name="SQCR_774631_81636_308107_16">'774631'!$G$18</definedName>
    <definedName name="SQCR_774631_81636_308107_18">'774631'!$G$20</definedName>
    <definedName name="SQCR_774631_81636_308107_19">'774631'!$G$21</definedName>
    <definedName name="SQCR_774631_81636_308107_20">'774631'!$G$22</definedName>
    <definedName name="SQCR_774631_81636_308107_21">'774631'!$G$23</definedName>
    <definedName name="SQCR_774631_81636_308107_26">'774631'!$G$28</definedName>
    <definedName name="SQCR_774631_81636_308107_27">'774631'!$G$29</definedName>
    <definedName name="SQCR_774631_81636_308107_28">'774631'!$G$30</definedName>
    <definedName name="SQCR_774631_81636_308107_29">'774631'!$G$31</definedName>
    <definedName name="SQCR_774631_81636_308107_30">'774631'!$G$32</definedName>
    <definedName name="SQCR_774631_81636_308107_31">'774631'!$G$33</definedName>
    <definedName name="SQCR_774631_81636_308107_33">'774631'!$G$35</definedName>
    <definedName name="SQCR_774631_81636_308107_34">'774631'!$G$36</definedName>
    <definedName name="SQCR_774631_81636_308107_35">'774631'!$G$37</definedName>
    <definedName name="SQCR_774631_81636_308107_36">'774631'!$G$38</definedName>
    <definedName name="SQCR_774631_81636_308107_37">'774631'!$G$39</definedName>
    <definedName name="SQCR_774631_81636_308107_39">'774631'!$G$41</definedName>
    <definedName name="SQCR_774631_81636_308107_40">'774631'!$G$42</definedName>
    <definedName name="SQCR_774631_81636_308107_41">'774631'!$G$43</definedName>
    <definedName name="SQCR_774631_81636_308107_42">'774631'!$G$44</definedName>
    <definedName name="SQCR_774631_81636_308107_43">'774631'!$G$45</definedName>
    <definedName name="SQCR_774631_81636_308107_45">'774631'!$G$47</definedName>
    <definedName name="SQCR_774631_81636_308107_47">'774631'!$G$49</definedName>
    <definedName name="SQCR_774631_81636_308107_48">'774631'!$G$50</definedName>
    <definedName name="SQCR_774631_81636_308107_49">'774631'!$G$51</definedName>
    <definedName name="SQCR_774631_81636_308107_52">'774631'!$G$54</definedName>
    <definedName name="SQCR_774631_81636_308107_53">'774631'!$G$55</definedName>
    <definedName name="SQCR_774631_81636_308107_54">'774631'!$G$56</definedName>
    <definedName name="SQCR_774631_81636_308107_55">'774631'!$G$57</definedName>
    <definedName name="SQCR_774631_81636_308107_58">'774631'!$G$60</definedName>
    <definedName name="SQCR_774631_81636_308107_59">'774631'!$G$61</definedName>
    <definedName name="SQCR_774631_81636_308107_6">'774631'!$G$8</definedName>
    <definedName name="SQCR_774631_81636_308107_60">'774631'!$G$62</definedName>
    <definedName name="SQCR_774631_81636_308107_61">'774631'!$G$63</definedName>
    <definedName name="SQCR_774631_81636_308107_62">'774631'!$G$64</definedName>
    <definedName name="SQCR_774631_81636_308107_64">'774631'!$G$66</definedName>
    <definedName name="SQCR_774631_81636_308107_65">'774631'!$G$67</definedName>
    <definedName name="SQCR_774631_81636_308107_66">'774631'!$G$68</definedName>
    <definedName name="SQCR_774631_81636_308107_67">'774631'!$G$69</definedName>
    <definedName name="SQCR_774631_81636_308107_68">'774631'!$G$70</definedName>
    <definedName name="SQCR_774631_81636_308107_69">'774631'!$G$71</definedName>
    <definedName name="SQCR_774631_81636_308107_7">'774631'!$G$9</definedName>
    <definedName name="SQCR_774631_81636_308107_72">'774631'!$G$74</definedName>
    <definedName name="SQCR_774631_81636_308107_73">'774631'!$G$75</definedName>
    <definedName name="SQCR_774631_81636_308107_74">'774631'!$G$76</definedName>
    <definedName name="SQCR_774631_81636_308107_75">'774631'!$G$77</definedName>
    <definedName name="SQCR_774631_81636_308107_76">'774631'!$G$78</definedName>
    <definedName name="SQCR_774631_81636_308107_77">'774631'!$G$79</definedName>
    <definedName name="SQCR_774631_81636_308107_78">'774631'!$G$80</definedName>
    <definedName name="SQCR_774631_81636_308107_8">'774631'!$G$10</definedName>
    <definedName name="SQCR_774631_81636_308107_80">'774631'!$G$82</definedName>
    <definedName name="SQCR_774631_81636_308107_81">'774631'!$G$83</definedName>
    <definedName name="SQCR_774631_81636_308107_82">'774631'!$G$84</definedName>
    <definedName name="SQCR_774631_81636_308107_83">'774631'!$G$85</definedName>
    <definedName name="SQCR_774631_81636_308107_84">'774631'!$G$86</definedName>
    <definedName name="SQCR_774631_81636_308107_86">'774631'!$G$88</definedName>
    <definedName name="SQCR_774631_81636_308107_87">'774631'!$G$89</definedName>
    <definedName name="SQCR_774631_81636_308107_88">'774631'!$G$90</definedName>
    <definedName name="SQCR_774631_81636_308107_89">'774631'!$G$91</definedName>
    <definedName name="SQCR_774631_81636_308107_9">'774631'!$G$11</definedName>
    <definedName name="SQCR_774631_81636_308107_90">'774631'!$G$92</definedName>
    <definedName name="SQCR_774631_81636_308107_91">'774631'!$G$93</definedName>
    <definedName name="SQCR_774631_81636_308107_92">'774631'!$G$94</definedName>
    <definedName name="SQCR_774631_81636_308107_93">'774631'!$G$95</definedName>
    <definedName name="SQCR_774631_81636_308107_98">'774631'!$G$100</definedName>
    <definedName name="SQCR_774631_81636_308107_99">'774631'!$G$101</definedName>
    <definedName name="SQCR_774631_81636_308108_10">'774631'!$H$12</definedName>
    <definedName name="SQCR_774631_81636_308108_100">'774631'!$H$102</definedName>
    <definedName name="SQCR_774631_81636_308108_102">'774631'!$H$104</definedName>
    <definedName name="SQCR_774631_81636_308108_103">'774631'!$H$105</definedName>
    <definedName name="SQCR_774631_81636_308108_104">'774631'!$H$106</definedName>
    <definedName name="SQCR_774631_81636_308108_105">'774631'!$H$107</definedName>
    <definedName name="SQCR_774631_81636_308108_106">'774631'!$H$108</definedName>
    <definedName name="SQCR_774631_81636_308108_107">'774631'!$H$109</definedName>
    <definedName name="SQCR_774631_81636_308108_108">'774631'!$H$110</definedName>
    <definedName name="SQCR_774631_81636_308108_109">'774631'!$H$111</definedName>
    <definedName name="SQCR_774631_81636_308108_11">'774631'!$H$13</definedName>
    <definedName name="SQCR_774631_81636_308108_110">'774631'!$H$112</definedName>
    <definedName name="SQCR_774631_81636_308108_111">'774631'!$H$113</definedName>
    <definedName name="SQCR_774631_81636_308108_112">'774631'!$H$114</definedName>
    <definedName name="SQCR_774631_81636_308108_114">'774631'!$H$116</definedName>
    <definedName name="SQCR_774631_81636_308108_14">'774631'!$H$16</definedName>
    <definedName name="SQCR_774631_81636_308108_15">'774631'!$H$17</definedName>
    <definedName name="SQCR_774631_81636_308108_16">'774631'!$H$18</definedName>
    <definedName name="SQCR_774631_81636_308108_18">'774631'!$H$20</definedName>
    <definedName name="SQCR_774631_81636_308108_19">'774631'!$H$21</definedName>
    <definedName name="SQCR_774631_81636_308108_20">'774631'!$H$22</definedName>
    <definedName name="SQCR_774631_81636_308108_21">'774631'!$H$23</definedName>
    <definedName name="SQCR_774631_81636_308108_26">'774631'!$H$28</definedName>
    <definedName name="SQCR_774631_81636_308108_27">'774631'!$H$29</definedName>
    <definedName name="SQCR_774631_81636_308108_28">'774631'!$H$30</definedName>
    <definedName name="SQCR_774631_81636_308108_29">'774631'!$H$31</definedName>
    <definedName name="SQCR_774631_81636_308108_30">'774631'!$H$32</definedName>
    <definedName name="SQCR_774631_81636_308108_31">'774631'!$H$33</definedName>
    <definedName name="SQCR_774631_81636_308108_33">'774631'!$H$35</definedName>
    <definedName name="SQCR_774631_81636_308108_34">'774631'!$H$36</definedName>
    <definedName name="SQCR_774631_81636_308108_35">'774631'!$H$37</definedName>
    <definedName name="SQCR_774631_81636_308108_36">'774631'!$H$38</definedName>
    <definedName name="SQCR_774631_81636_308108_37">'774631'!$H$39</definedName>
    <definedName name="SQCR_774631_81636_308108_39">'774631'!$H$41</definedName>
    <definedName name="SQCR_774631_81636_308108_40">'774631'!$H$42</definedName>
    <definedName name="SQCR_774631_81636_308108_41">'774631'!$H$43</definedName>
    <definedName name="SQCR_774631_81636_308108_42">'774631'!$H$44</definedName>
    <definedName name="SQCR_774631_81636_308108_43">'774631'!$H$45</definedName>
    <definedName name="SQCR_774631_81636_308108_45">'774631'!$H$47</definedName>
    <definedName name="SQCR_774631_81636_308108_47">'774631'!$H$49</definedName>
    <definedName name="SQCR_774631_81636_308108_48">'774631'!$H$50</definedName>
    <definedName name="SQCR_774631_81636_308108_49">'774631'!$H$51</definedName>
    <definedName name="SQCR_774631_81636_308108_52">'774631'!$H$54</definedName>
    <definedName name="SQCR_774631_81636_308108_53">'774631'!$H$55</definedName>
    <definedName name="SQCR_774631_81636_308108_54">'774631'!$H$56</definedName>
    <definedName name="SQCR_774631_81636_308108_55">'774631'!$H$57</definedName>
    <definedName name="SQCR_774631_81636_308108_58">'774631'!$H$60</definedName>
    <definedName name="SQCR_774631_81636_308108_59">'774631'!$H$61</definedName>
    <definedName name="SQCR_774631_81636_308108_6">'774631'!$H$8</definedName>
    <definedName name="SQCR_774631_81636_308108_60">'774631'!$H$62</definedName>
    <definedName name="SQCR_774631_81636_308108_61">'774631'!$H$63</definedName>
    <definedName name="SQCR_774631_81636_308108_62">'774631'!$H$64</definedName>
    <definedName name="SQCR_774631_81636_308108_64">'774631'!$H$66</definedName>
    <definedName name="SQCR_774631_81636_308108_65">'774631'!$H$67</definedName>
    <definedName name="SQCR_774631_81636_308108_66">'774631'!$H$68</definedName>
    <definedName name="SQCR_774631_81636_308108_67">'774631'!$H$69</definedName>
    <definedName name="SQCR_774631_81636_308108_68">'774631'!$H$70</definedName>
    <definedName name="SQCR_774631_81636_308108_69">'774631'!$H$71</definedName>
    <definedName name="SQCR_774631_81636_308108_7">'774631'!$H$9</definedName>
    <definedName name="SQCR_774631_81636_308108_72">'774631'!$H$74</definedName>
    <definedName name="SQCR_774631_81636_308108_73">'774631'!$H$75</definedName>
    <definedName name="SQCR_774631_81636_308108_74">'774631'!$H$76</definedName>
    <definedName name="SQCR_774631_81636_308108_75">'774631'!$H$77</definedName>
    <definedName name="SQCR_774631_81636_308108_76">'774631'!$H$78</definedName>
    <definedName name="SQCR_774631_81636_308108_77">'774631'!$H$79</definedName>
    <definedName name="SQCR_774631_81636_308108_78">'774631'!$H$80</definedName>
    <definedName name="SQCR_774631_81636_308108_8">'774631'!$H$10</definedName>
    <definedName name="SQCR_774631_81636_308108_80">'774631'!$H$82</definedName>
    <definedName name="SQCR_774631_81636_308108_81">'774631'!$H$83</definedName>
    <definedName name="SQCR_774631_81636_308108_82">'774631'!$H$84</definedName>
    <definedName name="SQCR_774631_81636_308108_83">'774631'!$H$85</definedName>
    <definedName name="SQCR_774631_81636_308108_84">'774631'!$H$86</definedName>
    <definedName name="SQCR_774631_81636_308108_86">'774631'!$H$88</definedName>
    <definedName name="SQCR_774631_81636_308108_87">'774631'!$H$89</definedName>
    <definedName name="SQCR_774631_81636_308108_88">'774631'!$H$90</definedName>
    <definedName name="SQCR_774631_81636_308108_89">'774631'!$H$91</definedName>
    <definedName name="SQCR_774631_81636_308108_9">'774631'!$H$11</definedName>
    <definedName name="SQCR_774631_81636_308108_90">'774631'!$H$92</definedName>
    <definedName name="SQCR_774631_81636_308108_91">'774631'!$H$93</definedName>
    <definedName name="SQCR_774631_81636_308108_92">'774631'!$H$94</definedName>
    <definedName name="SQCR_774631_81636_308108_93">'774631'!$H$95</definedName>
    <definedName name="SQCR_774631_81636_308108_98">'774631'!$H$100</definedName>
    <definedName name="SQCR_774631_81636_308108_99">'774631'!$H$101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9" i="3" l="1"/>
  <c r="D98" i="3" s="1"/>
  <c r="D87" i="3"/>
  <c r="D81" i="3"/>
  <c r="D73" i="3"/>
  <c r="D72" i="3" s="1"/>
  <c r="D65" i="3"/>
  <c r="D59" i="3"/>
  <c r="D58" i="3" s="1"/>
  <c r="D53" i="3"/>
  <c r="D52" i="3"/>
  <c r="D48" i="3"/>
  <c r="D46" i="3" s="1"/>
  <c r="D40" i="3"/>
  <c r="D34" i="3"/>
  <c r="D27" i="3"/>
  <c r="D26" i="3" s="1"/>
  <c r="D19" i="3"/>
  <c r="D15" i="3"/>
  <c r="D14" i="3" s="1"/>
  <c r="D7" i="3"/>
  <c r="C103" i="3"/>
  <c r="C99" i="3"/>
  <c r="C98" i="3" s="1"/>
  <c r="C34" i="3"/>
  <c r="C27" i="3"/>
  <c r="C19" i="3"/>
  <c r="C15" i="3"/>
  <c r="C87" i="3"/>
  <c r="C81" i="3"/>
  <c r="C73" i="3"/>
  <c r="C72" i="3" s="1"/>
  <c r="C65" i="3"/>
  <c r="C59" i="3"/>
  <c r="C58" i="3"/>
  <c r="C53" i="3"/>
  <c r="C52" i="3" s="1"/>
  <c r="C48" i="3"/>
  <c r="C46" i="3" s="1"/>
  <c r="C40" i="3"/>
  <c r="P40" i="3" s="1"/>
  <c r="C7" i="3"/>
  <c r="P23" i="3"/>
  <c r="P22" i="3"/>
  <c r="P21" i="3"/>
  <c r="P20" i="3"/>
  <c r="P18" i="3"/>
  <c r="P17" i="3"/>
  <c r="P16" i="3"/>
  <c r="P13" i="3"/>
  <c r="P12" i="3"/>
  <c r="P11" i="3"/>
  <c r="P10" i="3"/>
  <c r="P9" i="3"/>
  <c r="P8" i="3"/>
  <c r="O103" i="3"/>
  <c r="O99" i="3"/>
  <c r="O98" i="3" s="1"/>
  <c r="O115" i="3" s="1"/>
  <c r="O87" i="3"/>
  <c r="O81" i="3"/>
  <c r="O73" i="3"/>
  <c r="O72" i="3"/>
  <c r="O65" i="3"/>
  <c r="O59" i="3"/>
  <c r="O58" i="3" s="1"/>
  <c r="O53" i="3"/>
  <c r="O52" i="3"/>
  <c r="O48" i="3"/>
  <c r="O46" i="3" s="1"/>
  <c r="O40" i="3"/>
  <c r="O34" i="3"/>
  <c r="O27" i="3"/>
  <c r="O26" i="3" s="1"/>
  <c r="O19" i="3"/>
  <c r="O15" i="3"/>
  <c r="O14" i="3" s="1"/>
  <c r="O7" i="3"/>
  <c r="I53" i="3"/>
  <c r="I52" i="3" s="1"/>
  <c r="I48" i="3"/>
  <c r="I46" i="3" s="1"/>
  <c r="I40" i="3"/>
  <c r="I34" i="3"/>
  <c r="I27" i="3"/>
  <c r="I19" i="3"/>
  <c r="I15" i="3"/>
  <c r="I7" i="3"/>
  <c r="P121" i="3"/>
  <c r="P116" i="3"/>
  <c r="P114" i="3"/>
  <c r="P113" i="3"/>
  <c r="P112" i="3"/>
  <c r="P111" i="3"/>
  <c r="P110" i="3"/>
  <c r="P109" i="3"/>
  <c r="P108" i="3"/>
  <c r="P107" i="3"/>
  <c r="P106" i="3"/>
  <c r="P105" i="3"/>
  <c r="P104" i="3"/>
  <c r="P102" i="3"/>
  <c r="P101" i="3"/>
  <c r="P100" i="3"/>
  <c r="P95" i="3"/>
  <c r="P94" i="3"/>
  <c r="P93" i="3"/>
  <c r="P92" i="3"/>
  <c r="P91" i="3"/>
  <c r="P90" i="3"/>
  <c r="P89" i="3"/>
  <c r="P88" i="3"/>
  <c r="P86" i="3"/>
  <c r="P85" i="3"/>
  <c r="P84" i="3"/>
  <c r="P83" i="3"/>
  <c r="P82" i="3"/>
  <c r="P80" i="3"/>
  <c r="P79" i="3"/>
  <c r="P78" i="3"/>
  <c r="P77" i="3"/>
  <c r="N65" i="3"/>
  <c r="N59" i="3"/>
  <c r="N58" i="3" s="1"/>
  <c r="N53" i="3"/>
  <c r="N52" i="3"/>
  <c r="N48" i="3"/>
  <c r="N46" i="3" s="1"/>
  <c r="N40" i="3"/>
  <c r="N34" i="3"/>
  <c r="N27" i="3"/>
  <c r="N19" i="3"/>
  <c r="N15" i="3"/>
  <c r="N14" i="3" s="1"/>
  <c r="N7" i="3"/>
  <c r="N103" i="3"/>
  <c r="N99" i="3"/>
  <c r="N98" i="3" s="1"/>
  <c r="N115" i="3" s="1"/>
  <c r="N87" i="3"/>
  <c r="N81" i="3"/>
  <c r="N73" i="3"/>
  <c r="N72" i="3" s="1"/>
  <c r="H103" i="3"/>
  <c r="H99" i="3"/>
  <c r="H98" i="3"/>
  <c r="H87" i="3"/>
  <c r="H81" i="3"/>
  <c r="H73" i="3"/>
  <c r="H72" i="3" s="1"/>
  <c r="H65" i="3"/>
  <c r="H59" i="3"/>
  <c r="H58" i="3"/>
  <c r="H53" i="3"/>
  <c r="H52" i="3"/>
  <c r="H48" i="3"/>
  <c r="H46" i="3"/>
  <c r="H40" i="3"/>
  <c r="H34" i="3"/>
  <c r="H27" i="3"/>
  <c r="H26" i="3"/>
  <c r="H96" i="3" s="1"/>
  <c r="H19" i="3"/>
  <c r="H15" i="3"/>
  <c r="H14" i="3" s="1"/>
  <c r="H7" i="3"/>
  <c r="P76" i="3"/>
  <c r="P75" i="3"/>
  <c r="P74" i="3"/>
  <c r="P71" i="3"/>
  <c r="P70" i="3"/>
  <c r="P69" i="3"/>
  <c r="P68" i="3"/>
  <c r="P67" i="3"/>
  <c r="M103" i="3"/>
  <c r="M99" i="3"/>
  <c r="M98" i="3" s="1"/>
  <c r="M115" i="3" s="1"/>
  <c r="M87" i="3"/>
  <c r="M81" i="3"/>
  <c r="M73" i="3"/>
  <c r="M72" i="3" s="1"/>
  <c r="M65" i="3"/>
  <c r="M58" i="3" s="1"/>
  <c r="M59" i="3"/>
  <c r="M53" i="3"/>
  <c r="M52" i="3" s="1"/>
  <c r="M48" i="3"/>
  <c r="M46" i="3" s="1"/>
  <c r="M40" i="3"/>
  <c r="M34" i="3"/>
  <c r="M27" i="3"/>
  <c r="M19" i="3"/>
  <c r="M15" i="3"/>
  <c r="M7" i="3"/>
  <c r="L103" i="3"/>
  <c r="L99" i="3"/>
  <c r="L98" i="3" s="1"/>
  <c r="L115" i="3" s="1"/>
  <c r="L87" i="3"/>
  <c r="L81" i="3"/>
  <c r="L73" i="3"/>
  <c r="L72" i="3" s="1"/>
  <c r="L65" i="3"/>
  <c r="L58" i="3" s="1"/>
  <c r="L59" i="3"/>
  <c r="L53" i="3"/>
  <c r="L52" i="3" s="1"/>
  <c r="L48" i="3"/>
  <c r="L46" i="3" s="1"/>
  <c r="L40" i="3"/>
  <c r="L34" i="3"/>
  <c r="L27" i="3"/>
  <c r="L19" i="3"/>
  <c r="L14" i="3" s="1"/>
  <c r="L24" i="3" s="1"/>
  <c r="L15" i="3"/>
  <c r="L7" i="3"/>
  <c r="K103" i="3"/>
  <c r="K99" i="3"/>
  <c r="K98" i="3" s="1"/>
  <c r="K87" i="3"/>
  <c r="K81" i="3"/>
  <c r="K73" i="3"/>
  <c r="K72" i="3" s="1"/>
  <c r="K65" i="3"/>
  <c r="K59" i="3"/>
  <c r="K53" i="3"/>
  <c r="K52" i="3"/>
  <c r="K48" i="3"/>
  <c r="K46" i="3"/>
  <c r="K40" i="3"/>
  <c r="K34" i="3"/>
  <c r="K27" i="3"/>
  <c r="K19" i="3"/>
  <c r="K15" i="3"/>
  <c r="K7" i="3"/>
  <c r="I81" i="3"/>
  <c r="I73" i="3"/>
  <c r="I72" i="3" s="1"/>
  <c r="I65" i="3"/>
  <c r="I58" i="3" s="1"/>
  <c r="I59" i="3"/>
  <c r="G103" i="3"/>
  <c r="G99" i="3"/>
  <c r="G98" i="3"/>
  <c r="G87" i="3"/>
  <c r="G81" i="3"/>
  <c r="G73" i="3"/>
  <c r="G72" i="3"/>
  <c r="G65" i="3"/>
  <c r="G59" i="3"/>
  <c r="G58" i="3" s="1"/>
  <c r="G53" i="3"/>
  <c r="G52" i="3"/>
  <c r="G48" i="3"/>
  <c r="G46" i="3" s="1"/>
  <c r="G40" i="3"/>
  <c r="G34" i="3"/>
  <c r="G27" i="3"/>
  <c r="G26" i="3" s="1"/>
  <c r="G19" i="3"/>
  <c r="G15" i="3"/>
  <c r="G14" i="3" s="1"/>
  <c r="G7" i="3"/>
  <c r="J103" i="3"/>
  <c r="J99" i="3"/>
  <c r="J98" i="3"/>
  <c r="J87" i="3"/>
  <c r="J81" i="3"/>
  <c r="J73" i="3"/>
  <c r="J72" i="3"/>
  <c r="J65" i="3"/>
  <c r="J59" i="3"/>
  <c r="J53" i="3"/>
  <c r="J52" i="3"/>
  <c r="J48" i="3"/>
  <c r="J46" i="3"/>
  <c r="J40" i="3"/>
  <c r="J34" i="3"/>
  <c r="J26" i="3" s="1"/>
  <c r="J27" i="3"/>
  <c r="J19" i="3"/>
  <c r="J14" i="3" s="1"/>
  <c r="J15" i="3"/>
  <c r="J7" i="3"/>
  <c r="F103" i="3"/>
  <c r="F99" i="3"/>
  <c r="F98" i="3" s="1"/>
  <c r="F87" i="3"/>
  <c r="F81" i="3"/>
  <c r="F73" i="3"/>
  <c r="F72" i="3" s="1"/>
  <c r="F65" i="3"/>
  <c r="F59" i="3"/>
  <c r="F53" i="3"/>
  <c r="F52" i="3" s="1"/>
  <c r="F48" i="3"/>
  <c r="F46" i="3" s="1"/>
  <c r="F40" i="3"/>
  <c r="F34" i="3"/>
  <c r="F27" i="3"/>
  <c r="F19" i="3"/>
  <c r="F15" i="3"/>
  <c r="F14" i="3" s="1"/>
  <c r="F7" i="3"/>
  <c r="I103" i="3"/>
  <c r="I99" i="3"/>
  <c r="I98" i="3" s="1"/>
  <c r="I115" i="3" s="1"/>
  <c r="I87" i="3"/>
  <c r="E103" i="3"/>
  <c r="E99" i="3"/>
  <c r="E98" i="3" s="1"/>
  <c r="E115" i="3" s="1"/>
  <c r="E87" i="3"/>
  <c r="E81" i="3"/>
  <c r="E73" i="3"/>
  <c r="E72" i="3"/>
  <c r="E65" i="3"/>
  <c r="E59" i="3"/>
  <c r="E53" i="3"/>
  <c r="E52" i="3"/>
  <c r="E48" i="3"/>
  <c r="E46" i="3"/>
  <c r="E40" i="3"/>
  <c r="E34" i="3"/>
  <c r="E26" i="3" s="1"/>
  <c r="E27" i="3"/>
  <c r="E19" i="3"/>
  <c r="E14" i="3" s="1"/>
  <c r="E15" i="3"/>
  <c r="E7" i="3"/>
  <c r="D103" i="3"/>
  <c r="P66" i="3"/>
  <c r="P64" i="3"/>
  <c r="P63" i="3"/>
  <c r="P62" i="3"/>
  <c r="P61" i="3"/>
  <c r="P60" i="3"/>
  <c r="P59" i="3"/>
  <c r="P57" i="3"/>
  <c r="P56" i="3"/>
  <c r="P55" i="3"/>
  <c r="P54" i="3"/>
  <c r="P51" i="3"/>
  <c r="P50" i="3"/>
  <c r="P49" i="3"/>
  <c r="P47" i="3"/>
  <c r="P45" i="3"/>
  <c r="P44" i="3"/>
  <c r="P43" i="3"/>
  <c r="P42" i="3"/>
  <c r="P41" i="3"/>
  <c r="P39" i="3"/>
  <c r="P38" i="3"/>
  <c r="P37" i="3"/>
  <c r="P36" i="3"/>
  <c r="P35" i="3"/>
  <c r="P33" i="3"/>
  <c r="P32" i="3"/>
  <c r="P31" i="3"/>
  <c r="P30" i="3"/>
  <c r="P29" i="3"/>
  <c r="P28" i="3"/>
  <c r="P103" i="3" l="1"/>
  <c r="F115" i="3"/>
  <c r="J58" i="3"/>
  <c r="J96" i="3" s="1"/>
  <c r="K14" i="3"/>
  <c r="K24" i="3" s="1"/>
  <c r="C26" i="3"/>
  <c r="H24" i="3"/>
  <c r="F24" i="3"/>
  <c r="J24" i="3"/>
  <c r="G115" i="3"/>
  <c r="M26" i="3"/>
  <c r="M96" i="3" s="1"/>
  <c r="M117" i="3" s="1"/>
  <c r="M120" i="3" s="1"/>
  <c r="H115" i="3"/>
  <c r="H117" i="3" s="1"/>
  <c r="N24" i="3"/>
  <c r="I26" i="3"/>
  <c r="P34" i="3"/>
  <c r="P87" i="3"/>
  <c r="P19" i="3"/>
  <c r="E58" i="3"/>
  <c r="K58" i="3"/>
  <c r="K115" i="3"/>
  <c r="M14" i="3"/>
  <c r="C14" i="3"/>
  <c r="C24" i="3" s="1"/>
  <c r="C117" i="3" s="1"/>
  <c r="C120" i="3" s="1"/>
  <c r="C115" i="3"/>
  <c r="D115" i="3"/>
  <c r="E24" i="3"/>
  <c r="D96" i="3"/>
  <c r="G24" i="3"/>
  <c r="M24" i="3"/>
  <c r="O24" i="3"/>
  <c r="D24" i="3"/>
  <c r="D117" i="3" s="1"/>
  <c r="D120" i="3" s="1"/>
  <c r="O96" i="3"/>
  <c r="E96" i="3"/>
  <c r="N26" i="3"/>
  <c r="N96" i="3" s="1"/>
  <c r="N117" i="3" s="1"/>
  <c r="N120" i="3" s="1"/>
  <c r="C96" i="3"/>
  <c r="J115" i="3"/>
  <c r="G96" i="3"/>
  <c r="G117" i="3" s="1"/>
  <c r="G120" i="3" s="1"/>
  <c r="I14" i="3"/>
  <c r="I24" i="3" s="1"/>
  <c r="I117" i="3" s="1"/>
  <c r="P15" i="3"/>
  <c r="P81" i="3"/>
  <c r="F58" i="3"/>
  <c r="P48" i="3"/>
  <c r="P53" i="3"/>
  <c r="F26" i="3"/>
  <c r="K26" i="3"/>
  <c r="K96" i="3" s="1"/>
  <c r="L26" i="3"/>
  <c r="L96" i="3" s="1"/>
  <c r="L117" i="3" s="1"/>
  <c r="L120" i="3" s="1"/>
  <c r="P65" i="3"/>
  <c r="P7" i="3"/>
  <c r="E117" i="3"/>
  <c r="E120" i="3" s="1"/>
  <c r="P98" i="3"/>
  <c r="P72" i="3"/>
  <c r="P99" i="3"/>
  <c r="I96" i="3"/>
  <c r="P73" i="3"/>
  <c r="P46" i="3"/>
  <c r="P27" i="3"/>
  <c r="P52" i="3"/>
  <c r="P58" i="3"/>
  <c r="K117" i="3" l="1"/>
  <c r="O117" i="3"/>
  <c r="O120" i="3" s="1"/>
  <c r="J117" i="3"/>
  <c r="P14" i="3"/>
  <c r="F96" i="3"/>
  <c r="F117" i="3" s="1"/>
  <c r="F120" i="3" s="1"/>
  <c r="P96" i="3"/>
  <c r="L122" i="3"/>
  <c r="P26" i="3"/>
  <c r="P24" i="3"/>
  <c r="P117" i="3"/>
  <c r="P120" i="3" s="1"/>
  <c r="P115" i="3"/>
</calcChain>
</file>

<file path=xl/sharedStrings.xml><?xml version="1.0" encoding="utf-8"?>
<sst xmlns="http://schemas.openxmlformats.org/spreadsheetml/2006/main" count="328" uniqueCount="242">
  <si>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</si>
  <si>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</si>
  <si>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</si>
  <si>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</si>
  <si>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</si>
  <si>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</si>
  <si>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</si>
  <si>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</si>
  <si>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</si>
  <si>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</si>
  <si>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</si>
  <si>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</si>
  <si>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</si>
  <si>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</si>
  <si>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</si>
  <si>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</si>
  <si>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</si>
  <si>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</si>
  <si>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</si>
  <si>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</si>
  <si>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</si>
  <si>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</si>
  <si>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</si>
  <si>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</si>
  <si>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</si>
  <si>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</si>
  <si>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</si>
  <si>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</si>
  <si>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</si>
  <si>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</si>
  <si>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</si>
  <si>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</si>
  <si>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</si>
  <si>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</si>
  <si>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</si>
  <si>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</si>
  <si>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</si>
  <si>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</si>
  <si>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</si>
  <si>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</si>
  <si>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</si>
  <si>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</si>
  <si>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</si>
  <si>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</si>
  <si>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</si>
  <si>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</si>
  <si>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</si>
  <si>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</si>
  <si>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</si>
  <si>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</si>
  <si>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</si>
  <si>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</si>
  <si>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</si>
  <si>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</si>
  <si>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</si>
  <si>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</si>
  <si>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</si>
  <si>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</si>
  <si>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</si>
  <si>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</si>
  <si>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</si>
  <si>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</si>
  <si>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</si>
  <si>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</si>
  <si>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</si>
  <si>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</si>
  <si>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</si>
  <si>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</si>
  <si>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</si>
  <si>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</si>
  <si>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</si>
  <si>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</si>
  <si>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</si>
  <si>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</si>
  <si>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</si>
  <si>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</si>
  <si>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</si>
  <si>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</si>
  <si>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</si>
  <si>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</si>
  <si>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</si>
  <si>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</si>
  <si>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</si>
  <si>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</si>
  <si>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</si>
  <si>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</si>
  <si>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</si>
  <si>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</si>
  <si>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</si>
  <si>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</si>
  <si>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</si>
  <si>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</si>
  <si>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</si>
  <si>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</si>
  <si>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</si>
  <si>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</si>
  <si>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</si>
  <si>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</si>
  <si>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</si>
  <si>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</si>
  <si>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</si>
  <si>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</si>
  <si>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</si>
  <si>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</si>
  <si>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</si>
  <si>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</si>
  <si>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</si>
  <si>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</si>
  <si>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</si>
  <si>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</si>
  <si>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</si>
  <si>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</si>
  <si>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</si>
  <si>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</si>
  <si>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</si>
  <si>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</si>
  <si>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</si>
  <si>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</si>
  <si>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</si>
  <si>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</si>
  <si>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</si>
  <si>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</si>
  <si>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</si>
  <si>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</si>
  <si>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</si>
  <si>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</si>
  <si>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</si>
  <si>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</si>
  <si>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</si>
  <si>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</si>
  <si>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</si>
  <si>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</si>
  <si>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</si>
  <si>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</si>
  <si>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</si>
  <si>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</si>
  <si>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</si>
  <si>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</si>
  <si>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</si>
  <si>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</si>
  <si>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</si>
  <si>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</si>
  <si>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</si>
  <si>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</si>
  <si>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</si>
  <si>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</si>
  <si>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</si>
  <si>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</si>
  <si>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</si>
  <si>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</si>
  <si>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</si>
  <si>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</si>
  <si>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</si>
  <si>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</si>
  <si>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</si>
  <si>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</si>
  <si>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</si>
  <si>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</si>
  <si>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</si>
  <si>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</si>
  <si>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</si>
  <si>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</si>
  <si>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</si>
  <si>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</si>
  <si>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</si>
  <si>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</si>
  <si>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</si>
  <si>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</si>
  <si>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</si>
  <si>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</si>
  <si>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</si>
  <si>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</si>
  <si>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</si>
  <si>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</si>
  <si>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</si>
  <si>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</si>
  <si>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</si>
  <si>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</si>
  <si>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</si>
  <si>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</si>
  <si>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</si>
  <si>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</si>
  <si>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</si>
  <si>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</si>
  <si>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</si>
  <si>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</si>
  <si>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</si>
  <si>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</si>
  <si>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</si>
  <si>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</si>
  <si>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</si>
  <si>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</si>
  <si>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</si>
  <si>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</si>
  <si>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</si>
  <si>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</si>
  <si>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</si>
  <si>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</si>
  <si>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</si>
  <si>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</si>
  <si>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</si>
  <si>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</si>
  <si>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</si>
  <si>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</si>
  <si>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</si>
  <si>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</si>
  <si>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</si>
  <si>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</si>
  <si>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</si>
  <si>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</si>
  <si>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</si>
  <si>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</si>
  <si>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</si>
  <si>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</si>
  <si>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</si>
  <si>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</si>
  <si>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</si>
  <si>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</si>
  <si>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</si>
  <si>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</si>
  <si>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</si>
  <si>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</si>
  <si>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</si>
  <si>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</si>
  <si>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</si>
  <si>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</si>
  <si>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</si>
  <si>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</si>
  <si>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</si>
  <si>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</si>
  <si>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</si>
  <si>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</si>
  <si>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</si>
  <si>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CE_MIN_AGG</t>
  </si>
  <si>
    <t>TOTALE CE MINISTERIALE</t>
  </si>
  <si>
    <t>CE_DIFF</t>
  </si>
  <si>
    <t>DIFFERENZE (TOT. LA vs TOT. CE)</t>
  </si>
  <si>
    <t>CE_MIN_PERS</t>
  </si>
  <si>
    <t>TOTALE PERSONALE (CE)</t>
  </si>
  <si>
    <t>CE_DIFF_PERS</t>
  </si>
  <si>
    <t>DIFFERENZE TOTALE PERSONALE</t>
  </si>
  <si>
    <t>LA - Modello di totalizzazione ministeriale  CONSUNTIVO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</si>
</sst>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848484"/>
      <name val="MS Sans Serif"/>
      <family val="2"/>
    </font>
    <font>
      <b/>
      <sz val="8.25"/>
      <color rgb="FFC6C6C6"/>
      <name val="MS Sans Serif"/>
      <family val="2"/>
    </font>
    <font>
      <sz val="8.25"/>
      <color rgb="FFC6C6C6"/>
      <name val="MS Sans Serif"/>
      <family val="2"/>
    </font>
    <font>
      <b/>
      <sz val="8"/>
      <color rgb="FFFF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4" fontId="2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3" fillId="2" borderId="1" xfId="0" applyNumberFormat="1" applyFont="1" applyFill="1" applyBorder="1"/>
    <xf numFmtId="4" fontId="2" fillId="4" borderId="1" xfId="0" applyNumberFormat="1" applyFont="1" applyFill="1" applyBorder="1"/>
    <xf numFmtId="4" fontId="2" fillId="5" borderId="1" xfId="0" quotePrefix="1" applyNumberFormat="1" applyFont="1" applyFill="1" applyBorder="1"/>
    <xf numFmtId="4" fontId="6" fillId="2" borderId="1" xfId="0" applyNumberFormat="1" applyFont="1" applyFill="1" applyBorder="1"/>
    <xf numFmtId="4" fontId="2" fillId="4" borderId="1" xfId="0" quotePrefix="1" applyNumberFormat="1" applyFont="1" applyFill="1" applyBorder="1"/>
    <xf numFmtId="4" fontId="7" fillId="5" borderId="1" xfId="0" quotePrefix="1" applyNumberFormat="1" applyFont="1" applyFill="1" applyBorder="1"/>
    <xf numFmtId="4" fontId="3" fillId="6" borderId="1" xfId="0" quotePrefix="1" applyNumberFormat="1" applyFont="1" applyFill="1" applyBorder="1"/>
    <xf numFmtId="4" fontId="8" fillId="7" borderId="1" xfId="0" quotePrefix="1" applyNumberFormat="1" applyFont="1" applyFill="1" applyBorder="1"/>
    <xf numFmtId="4" fontId="2" fillId="6" borderId="1" xfId="0" quotePrefix="1" applyNumberFormat="1" applyFont="1" applyFill="1" applyBorder="1"/>
    <xf numFmtId="4" fontId="9" fillId="7" borderId="1" xfId="0" quotePrefix="1" applyNumberFormat="1" applyFont="1" applyFill="1" applyBorder="1"/>
    <xf numFmtId="4" fontId="3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2" borderId="0" xfId="0" applyFont="1" applyFill="1"/>
    <xf numFmtId="0" fontId="2" fillId="2" borderId="1" xfId="0" quotePrefix="1" applyFont="1" applyFill="1" applyBorder="1"/>
    <xf numFmtId="0" fontId="3" fillId="2" borderId="1" xfId="0" quotePrefix="1" applyFont="1" applyFill="1" applyBorder="1"/>
    <xf numFmtId="0" fontId="2" fillId="3" borderId="1" xfId="0" quotePrefix="1" applyFont="1" applyFill="1" applyBorder="1"/>
    <xf numFmtId="0" fontId="3" fillId="2" borderId="1" xfId="0" applyFont="1" applyFill="1" applyBorder="1"/>
    <xf numFmtId="0" fontId="2" fillId="5" borderId="1" xfId="0" quotePrefix="1" applyFont="1" applyFill="1" applyBorder="1"/>
    <xf numFmtId="0" fontId="3" fillId="3" borderId="1" xfId="0" quotePrefix="1" applyFont="1" applyFill="1" applyBorder="1"/>
    <xf numFmtId="0" fontId="3" fillId="6" borderId="1" xfId="0" quotePrefix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topLeftCell="C2" workbookViewId="0">
      <selection activeCell="F23" sqref="F23"/>
    </sheetView>
  </sheetViews>
  <sheetFormatPr defaultRowHeight="15" x14ac:dyDescent="0.25"/>
  <cols>
    <col min="1" max="1" width="14.7109375" style="1" customWidth="1"/>
    <col min="2" max="2" width="145" style="1" bestFit="1" customWidth="1"/>
    <col min="3" max="3" width="13" style="1" bestFit="1" customWidth="1"/>
    <col min="4" max="4" width="15" style="1" bestFit="1" customWidth="1"/>
    <col min="5" max="5" width="21.140625" style="1" customWidth="1"/>
    <col min="6" max="6" width="37.5703125" style="1" bestFit="1" customWidth="1"/>
    <col min="7" max="7" width="16.5703125" style="1" bestFit="1" customWidth="1"/>
    <col min="8" max="8" width="19.28515625" style="1" customWidth="1"/>
    <col min="9" max="9" width="17.5703125" style="1" bestFit="1" customWidth="1"/>
    <col min="10" max="10" width="13" style="1" bestFit="1" customWidth="1"/>
    <col min="11" max="11" width="18.28515625" style="1" bestFit="1" customWidth="1"/>
    <col min="12" max="12" width="14.140625" style="1" bestFit="1" customWidth="1"/>
    <col min="13" max="13" width="13" style="1" customWidth="1"/>
    <col min="14" max="14" width="12" style="1" bestFit="1" customWidth="1"/>
    <col min="15" max="15" width="35.85546875" style="1" bestFit="1" customWidth="1"/>
    <col min="16" max="16" width="14.140625" style="1" bestFit="1" customWidth="1"/>
    <col min="17" max="16384" width="9.140625" style="1"/>
  </cols>
  <sheetData>
    <row r="1" spans="1:16" x14ac:dyDescent="0.25">
      <c r="B1" s="2"/>
    </row>
    <row r="2" spans="1:16" x14ac:dyDescent="0.25">
      <c r="B2" s="19" t="s">
        <v>241</v>
      </c>
    </row>
    <row r="3" spans="1:16" x14ac:dyDescent="0.25">
      <c r="A3" s="20" t="s">
        <v>0</v>
      </c>
      <c r="B3" s="21" t="s">
        <v>0</v>
      </c>
      <c r="C3" s="17" t="s">
        <v>1</v>
      </c>
      <c r="D3" s="18"/>
      <c r="E3" s="17" t="s">
        <v>2</v>
      </c>
      <c r="F3" s="18"/>
      <c r="G3" s="18"/>
      <c r="H3" s="17" t="s">
        <v>3</v>
      </c>
      <c r="I3" s="18"/>
      <c r="J3" s="18"/>
      <c r="K3" s="18"/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</row>
    <row r="4" spans="1:16" x14ac:dyDescent="0.25">
      <c r="A4" s="20" t="s">
        <v>0</v>
      </c>
      <c r="B4" s="21" t="s">
        <v>0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</row>
    <row r="5" spans="1:16" x14ac:dyDescent="0.25">
      <c r="A5" s="20" t="s">
        <v>0</v>
      </c>
      <c r="B5" s="21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3" t="s">
        <v>0</v>
      </c>
      <c r="O5" s="4" t="s">
        <v>0</v>
      </c>
      <c r="P5" s="3" t="s">
        <v>0</v>
      </c>
    </row>
    <row r="6" spans="1:16" x14ac:dyDescent="0.25">
      <c r="A6" s="21" t="s">
        <v>18</v>
      </c>
      <c r="B6" s="21" t="s">
        <v>19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6" t="s">
        <v>0</v>
      </c>
      <c r="P6" s="5" t="s">
        <v>0</v>
      </c>
    </row>
    <row r="7" spans="1:16" x14ac:dyDescent="0.25">
      <c r="A7" s="21" t="s">
        <v>20</v>
      </c>
      <c r="B7" s="21" t="s">
        <v>21</v>
      </c>
      <c r="C7" s="7">
        <f t="shared" ref="C7:O7" si="0">C9+C8</f>
        <v>2940724.9499999997</v>
      </c>
      <c r="D7" s="7">
        <f t="shared" si="0"/>
        <v>29449.600000000002</v>
      </c>
      <c r="E7" s="7">
        <f t="shared" si="0"/>
        <v>0</v>
      </c>
      <c r="F7" s="7">
        <f t="shared" si="0"/>
        <v>631336.91</v>
      </c>
      <c r="G7" s="7">
        <f t="shared" si="0"/>
        <v>220863.19</v>
      </c>
      <c r="H7" s="7">
        <f t="shared" si="0"/>
        <v>2123548.83</v>
      </c>
      <c r="I7" s="7">
        <f t="shared" si="0"/>
        <v>9012.869999999999</v>
      </c>
      <c r="J7" s="7">
        <f t="shared" si="0"/>
        <v>119163.14000000001</v>
      </c>
      <c r="K7" s="7">
        <f t="shared" si="0"/>
        <v>441891.61</v>
      </c>
      <c r="L7" s="7">
        <f t="shared" si="0"/>
        <v>195153.97</v>
      </c>
      <c r="M7" s="7">
        <f t="shared" si="0"/>
        <v>249.64000000000001</v>
      </c>
      <c r="N7" s="7">
        <f t="shared" si="0"/>
        <v>179686.31</v>
      </c>
      <c r="O7" s="7">
        <f t="shared" si="0"/>
        <v>8192.02</v>
      </c>
      <c r="P7" s="7">
        <f t="shared" ref="P7:P24" si="1">C7+D7+E7+F7+G7+H7+I7+J7+K7+L7+M7+N7+O7</f>
        <v>6899273.0399999991</v>
      </c>
    </row>
    <row r="8" spans="1:16" x14ac:dyDescent="0.25">
      <c r="A8" s="22" t="s">
        <v>22</v>
      </c>
      <c r="B8" s="22" t="s">
        <v>23</v>
      </c>
      <c r="C8" s="8">
        <v>2910092.4</v>
      </c>
      <c r="D8" s="8">
        <v>29142.83</v>
      </c>
      <c r="E8" s="8">
        <v>0</v>
      </c>
      <c r="F8" s="8">
        <v>624760.48</v>
      </c>
      <c r="G8" s="8">
        <v>218562.53</v>
      </c>
      <c r="H8" s="8">
        <v>1592661.62</v>
      </c>
      <c r="I8" s="8">
        <v>8918.99</v>
      </c>
      <c r="J8" s="8">
        <v>35537.68</v>
      </c>
      <c r="K8" s="8">
        <v>383610.76</v>
      </c>
      <c r="L8" s="8">
        <v>193121.12</v>
      </c>
      <c r="M8" s="8">
        <v>224.87</v>
      </c>
      <c r="N8" s="8">
        <v>177814.58</v>
      </c>
      <c r="O8" s="8">
        <v>7376.1</v>
      </c>
      <c r="P8" s="7">
        <f t="shared" si="1"/>
        <v>6181823.959999999</v>
      </c>
    </row>
    <row r="9" spans="1:16" x14ac:dyDescent="0.25">
      <c r="A9" s="22" t="s">
        <v>24</v>
      </c>
      <c r="B9" s="22" t="s">
        <v>25</v>
      </c>
      <c r="C9" s="8">
        <v>30632.55</v>
      </c>
      <c r="D9" s="8">
        <v>306.77</v>
      </c>
      <c r="E9" s="8">
        <v>0</v>
      </c>
      <c r="F9" s="8">
        <v>6576.43</v>
      </c>
      <c r="G9" s="8">
        <v>2300.66</v>
      </c>
      <c r="H9" s="8">
        <v>530887.21</v>
      </c>
      <c r="I9" s="8">
        <v>93.88</v>
      </c>
      <c r="J9" s="8">
        <v>83625.460000000006</v>
      </c>
      <c r="K9" s="8">
        <v>58280.85</v>
      </c>
      <c r="L9" s="8">
        <v>2032.85</v>
      </c>
      <c r="M9" s="8">
        <v>24.77</v>
      </c>
      <c r="N9" s="8">
        <v>1871.73</v>
      </c>
      <c r="O9" s="8">
        <v>815.92</v>
      </c>
      <c r="P9" s="7">
        <f t="shared" si="1"/>
        <v>717449.08</v>
      </c>
    </row>
    <row r="10" spans="1:16" x14ac:dyDescent="0.25">
      <c r="A10" s="22" t="s">
        <v>26</v>
      </c>
      <c r="B10" s="22" t="s">
        <v>27</v>
      </c>
      <c r="C10" s="8">
        <v>122530.21</v>
      </c>
      <c r="D10" s="8">
        <v>1227.07</v>
      </c>
      <c r="E10" s="8">
        <v>0</v>
      </c>
      <c r="F10" s="8">
        <v>26305.7</v>
      </c>
      <c r="G10" s="8">
        <v>9202.6299999999992</v>
      </c>
      <c r="H10" s="8">
        <v>412156.03</v>
      </c>
      <c r="I10" s="8">
        <v>375.54</v>
      </c>
      <c r="J10" s="8">
        <v>142147.6</v>
      </c>
      <c r="K10" s="8">
        <v>180140.79999999999</v>
      </c>
      <c r="L10" s="8">
        <v>8131.42</v>
      </c>
      <c r="M10" s="8">
        <v>30.97</v>
      </c>
      <c r="N10" s="8">
        <v>7486.93</v>
      </c>
      <c r="O10" s="8">
        <v>1047.99</v>
      </c>
      <c r="P10" s="7">
        <f t="shared" si="1"/>
        <v>910782.89000000013</v>
      </c>
    </row>
    <row r="11" spans="1:16" x14ac:dyDescent="0.25">
      <c r="A11" s="22" t="s">
        <v>28</v>
      </c>
      <c r="B11" s="22" t="s">
        <v>29</v>
      </c>
      <c r="C11" s="8">
        <v>1756.61</v>
      </c>
      <c r="D11" s="8">
        <v>23739.58</v>
      </c>
      <c r="E11" s="8">
        <v>0</v>
      </c>
      <c r="F11" s="8">
        <v>386354.95</v>
      </c>
      <c r="G11" s="8">
        <v>134370.9</v>
      </c>
      <c r="H11" s="8">
        <v>1517828.65</v>
      </c>
      <c r="I11" s="8">
        <v>5945.2</v>
      </c>
      <c r="J11" s="8">
        <v>159481.89000000001</v>
      </c>
      <c r="K11" s="8">
        <v>353631.7</v>
      </c>
      <c r="L11" s="8">
        <v>128041.96</v>
      </c>
      <c r="M11" s="8">
        <v>99.1</v>
      </c>
      <c r="N11" s="8">
        <v>119303.8</v>
      </c>
      <c r="O11" s="8">
        <v>3265.33</v>
      </c>
      <c r="P11" s="7">
        <f t="shared" si="1"/>
        <v>2833819.67</v>
      </c>
    </row>
    <row r="12" spans="1:16" x14ac:dyDescent="0.25">
      <c r="A12" s="22" t="s">
        <v>30</v>
      </c>
      <c r="B12" s="22" t="s">
        <v>31</v>
      </c>
      <c r="C12" s="8">
        <v>36429.15</v>
      </c>
      <c r="D12" s="8">
        <v>75954.53</v>
      </c>
      <c r="E12" s="8">
        <v>97736.94</v>
      </c>
      <c r="F12" s="8">
        <v>245330.73</v>
      </c>
      <c r="G12" s="8">
        <v>498166.62</v>
      </c>
      <c r="H12" s="8">
        <v>5456216.2400000002</v>
      </c>
      <c r="I12" s="8">
        <v>21183.51</v>
      </c>
      <c r="J12" s="8">
        <v>467366.26</v>
      </c>
      <c r="K12" s="8">
        <v>860146.9</v>
      </c>
      <c r="L12" s="8">
        <v>121025.72</v>
      </c>
      <c r="M12" s="8">
        <v>275.61</v>
      </c>
      <c r="N12" s="8">
        <v>70398.740000000005</v>
      </c>
      <c r="O12" s="8">
        <v>9089.9699999999993</v>
      </c>
      <c r="P12" s="7">
        <f t="shared" si="1"/>
        <v>7959320.9199999999</v>
      </c>
    </row>
    <row r="13" spans="1:16" x14ac:dyDescent="0.25">
      <c r="A13" s="22" t="s">
        <v>32</v>
      </c>
      <c r="B13" s="22" t="s">
        <v>33</v>
      </c>
      <c r="C13" s="8">
        <v>8379.93</v>
      </c>
      <c r="D13" s="8">
        <v>18480.830000000002</v>
      </c>
      <c r="E13" s="8">
        <v>0</v>
      </c>
      <c r="F13" s="8">
        <v>279477.95</v>
      </c>
      <c r="G13" s="8">
        <v>149483.03</v>
      </c>
      <c r="H13" s="8">
        <v>1757577.06</v>
      </c>
      <c r="I13" s="8">
        <v>7386.82</v>
      </c>
      <c r="J13" s="8">
        <v>113640.61</v>
      </c>
      <c r="K13" s="8">
        <v>245026.5</v>
      </c>
      <c r="L13" s="8">
        <v>82357.55</v>
      </c>
      <c r="M13" s="8">
        <v>96</v>
      </c>
      <c r="N13" s="8">
        <v>73256.679999999993</v>
      </c>
      <c r="O13" s="8">
        <v>3143.11</v>
      </c>
      <c r="P13" s="7">
        <f t="shared" si="1"/>
        <v>2738306.0699999994</v>
      </c>
    </row>
    <row r="14" spans="1:16" x14ac:dyDescent="0.25">
      <c r="A14" s="21" t="s">
        <v>34</v>
      </c>
      <c r="B14" s="21" t="s">
        <v>35</v>
      </c>
      <c r="C14" s="7">
        <f t="shared" ref="C14:O14" si="2">C15+C19</f>
        <v>56263.519999999997</v>
      </c>
      <c r="D14" s="7">
        <f t="shared" si="2"/>
        <v>5824.2199999999993</v>
      </c>
      <c r="E14" s="7">
        <f t="shared" si="2"/>
        <v>340593.15</v>
      </c>
      <c r="F14" s="7">
        <f t="shared" si="2"/>
        <v>2685029.58</v>
      </c>
      <c r="G14" s="7">
        <f t="shared" si="2"/>
        <v>242195.99</v>
      </c>
      <c r="H14" s="7">
        <f t="shared" si="2"/>
        <v>369947.26</v>
      </c>
      <c r="I14" s="7">
        <f t="shared" si="2"/>
        <v>1730.49</v>
      </c>
      <c r="J14" s="7">
        <f t="shared" si="2"/>
        <v>208825.05</v>
      </c>
      <c r="K14" s="7">
        <f t="shared" si="2"/>
        <v>411932.20999999996</v>
      </c>
      <c r="L14" s="7">
        <f t="shared" si="2"/>
        <v>129658.37</v>
      </c>
      <c r="M14" s="7">
        <f t="shared" si="2"/>
        <v>164.12</v>
      </c>
      <c r="N14" s="7">
        <f t="shared" si="2"/>
        <v>79488.25</v>
      </c>
      <c r="O14" s="7">
        <f t="shared" si="2"/>
        <v>5429.82</v>
      </c>
      <c r="P14" s="7">
        <f t="shared" si="1"/>
        <v>4537082.03</v>
      </c>
    </row>
    <row r="15" spans="1:16" x14ac:dyDescent="0.25">
      <c r="A15" s="21" t="s">
        <v>36</v>
      </c>
      <c r="B15" s="21" t="s">
        <v>37</v>
      </c>
      <c r="C15" s="7">
        <f t="shared" ref="C15:O15" si="3">C18+C17+C16</f>
        <v>42434.28</v>
      </c>
      <c r="D15" s="7">
        <f t="shared" si="3"/>
        <v>4089.5499999999997</v>
      </c>
      <c r="E15" s="7">
        <f t="shared" si="3"/>
        <v>240122.00000000003</v>
      </c>
      <c r="F15" s="7">
        <f t="shared" si="3"/>
        <v>2685029.58</v>
      </c>
      <c r="G15" s="7">
        <f t="shared" si="3"/>
        <v>235141.62</v>
      </c>
      <c r="H15" s="7">
        <f t="shared" si="3"/>
        <v>104503.66</v>
      </c>
      <c r="I15" s="7">
        <f t="shared" si="3"/>
        <v>1679.91</v>
      </c>
      <c r="J15" s="7">
        <f t="shared" si="3"/>
        <v>202742.34</v>
      </c>
      <c r="K15" s="7">
        <f t="shared" si="3"/>
        <v>274177.48</v>
      </c>
      <c r="L15" s="7">
        <f t="shared" si="3"/>
        <v>47302.18</v>
      </c>
      <c r="M15" s="7">
        <f t="shared" si="3"/>
        <v>139.35</v>
      </c>
      <c r="N15" s="7">
        <f t="shared" si="3"/>
        <v>5272.0300000000007</v>
      </c>
      <c r="O15" s="7">
        <f t="shared" si="3"/>
        <v>4632.29</v>
      </c>
      <c r="P15" s="7">
        <f t="shared" si="1"/>
        <v>3847266.2700000005</v>
      </c>
    </row>
    <row r="16" spans="1:16" x14ac:dyDescent="0.25">
      <c r="A16" s="22" t="s">
        <v>38</v>
      </c>
      <c r="B16" s="22" t="s">
        <v>39</v>
      </c>
      <c r="C16" s="8">
        <v>2121.71</v>
      </c>
      <c r="D16" s="8">
        <v>204.48</v>
      </c>
      <c r="E16" s="8">
        <v>12006.1</v>
      </c>
      <c r="F16" s="8">
        <v>134251.48000000001</v>
      </c>
      <c r="G16" s="8">
        <v>11757.08</v>
      </c>
      <c r="H16" s="8">
        <v>5225.18</v>
      </c>
      <c r="I16" s="8">
        <v>84</v>
      </c>
      <c r="J16" s="8">
        <v>10137.120000000001</v>
      </c>
      <c r="K16" s="8">
        <v>13708.87</v>
      </c>
      <c r="L16" s="8">
        <v>2365.11</v>
      </c>
      <c r="M16" s="8">
        <v>6.19</v>
      </c>
      <c r="N16" s="8">
        <v>263.60000000000002</v>
      </c>
      <c r="O16" s="8">
        <v>231.61</v>
      </c>
      <c r="P16" s="7">
        <f t="shared" si="1"/>
        <v>192362.52999999997</v>
      </c>
    </row>
    <row r="17" spans="1:16" x14ac:dyDescent="0.25">
      <c r="A17" s="22" t="s">
        <v>40</v>
      </c>
      <c r="B17" s="22" t="s">
        <v>41</v>
      </c>
      <c r="C17" s="8">
        <v>14852</v>
      </c>
      <c r="D17" s="8">
        <v>1431.34</v>
      </c>
      <c r="E17" s="8">
        <v>84042.7</v>
      </c>
      <c r="F17" s="8">
        <v>939760.35</v>
      </c>
      <c r="G17" s="8">
        <v>82299.570000000007</v>
      </c>
      <c r="H17" s="8">
        <v>36576.28</v>
      </c>
      <c r="I17" s="8">
        <v>587.97</v>
      </c>
      <c r="J17" s="8">
        <v>70959.820000000007</v>
      </c>
      <c r="K17" s="8">
        <v>95962.12</v>
      </c>
      <c r="L17" s="8">
        <v>16555.759999999998</v>
      </c>
      <c r="M17" s="8">
        <v>49.55</v>
      </c>
      <c r="N17" s="8">
        <v>1845.21</v>
      </c>
      <c r="O17" s="8">
        <v>1621.3</v>
      </c>
      <c r="P17" s="7">
        <f t="shared" si="1"/>
        <v>1346543.97</v>
      </c>
    </row>
    <row r="18" spans="1:16" x14ac:dyDescent="0.25">
      <c r="A18" s="22" t="s">
        <v>42</v>
      </c>
      <c r="B18" s="22" t="s">
        <v>43</v>
      </c>
      <c r="C18" s="8">
        <v>25460.57</v>
      </c>
      <c r="D18" s="8">
        <v>2453.73</v>
      </c>
      <c r="E18" s="8">
        <v>144073.20000000001</v>
      </c>
      <c r="F18" s="8">
        <v>1611017.75</v>
      </c>
      <c r="G18" s="8">
        <v>141084.97</v>
      </c>
      <c r="H18" s="8">
        <v>62702.2</v>
      </c>
      <c r="I18" s="8">
        <v>1007.94</v>
      </c>
      <c r="J18" s="8">
        <v>121645.4</v>
      </c>
      <c r="K18" s="8">
        <v>164506.49</v>
      </c>
      <c r="L18" s="8">
        <v>28381.31</v>
      </c>
      <c r="M18" s="8">
        <v>83.61</v>
      </c>
      <c r="N18" s="8">
        <v>3163.22</v>
      </c>
      <c r="O18" s="8">
        <v>2779.38</v>
      </c>
      <c r="P18" s="7">
        <f t="shared" si="1"/>
        <v>2308359.77</v>
      </c>
    </row>
    <row r="19" spans="1:16" x14ac:dyDescent="0.25">
      <c r="A19" s="21" t="s">
        <v>44</v>
      </c>
      <c r="B19" s="21" t="s">
        <v>45</v>
      </c>
      <c r="C19" s="7">
        <f t="shared" ref="C19:O19" si="4">C21+C20</f>
        <v>13829.24</v>
      </c>
      <c r="D19" s="7">
        <f t="shared" si="4"/>
        <v>1734.67</v>
      </c>
      <c r="E19" s="7">
        <f t="shared" si="4"/>
        <v>100471.15</v>
      </c>
      <c r="F19" s="7">
        <f t="shared" si="4"/>
        <v>0</v>
      </c>
      <c r="G19" s="7">
        <f t="shared" si="4"/>
        <v>7054.37</v>
      </c>
      <c r="H19" s="7">
        <f t="shared" si="4"/>
        <v>265443.59999999998</v>
      </c>
      <c r="I19" s="7">
        <f t="shared" si="4"/>
        <v>50.58</v>
      </c>
      <c r="J19" s="7">
        <f t="shared" si="4"/>
        <v>6082.71</v>
      </c>
      <c r="K19" s="7">
        <f t="shared" si="4"/>
        <v>137754.73000000001</v>
      </c>
      <c r="L19" s="7">
        <f t="shared" si="4"/>
        <v>82356.19</v>
      </c>
      <c r="M19" s="7">
        <f t="shared" si="4"/>
        <v>24.77</v>
      </c>
      <c r="N19" s="7">
        <f t="shared" si="4"/>
        <v>74216.22</v>
      </c>
      <c r="O19" s="7">
        <f t="shared" si="4"/>
        <v>797.53</v>
      </c>
      <c r="P19" s="7">
        <f t="shared" si="1"/>
        <v>689815.76</v>
      </c>
    </row>
    <row r="20" spans="1:16" x14ac:dyDescent="0.25">
      <c r="A20" s="22" t="s">
        <v>46</v>
      </c>
      <c r="B20" s="22" t="s">
        <v>47</v>
      </c>
      <c r="C20" s="8">
        <v>13829.24</v>
      </c>
      <c r="D20" s="8">
        <v>1734.67</v>
      </c>
      <c r="E20" s="8">
        <v>100471.15</v>
      </c>
      <c r="F20" s="8">
        <v>0</v>
      </c>
      <c r="G20" s="8">
        <v>7054.37</v>
      </c>
      <c r="H20" s="8">
        <v>265443.59999999998</v>
      </c>
      <c r="I20" s="8">
        <v>50.58</v>
      </c>
      <c r="J20" s="8">
        <v>6082.71</v>
      </c>
      <c r="K20" s="8">
        <v>137754.73000000001</v>
      </c>
      <c r="L20" s="8">
        <v>82356.19</v>
      </c>
      <c r="M20" s="8">
        <v>24.77</v>
      </c>
      <c r="N20" s="8">
        <v>74216.22</v>
      </c>
      <c r="O20" s="8">
        <v>797.53</v>
      </c>
      <c r="P20" s="7">
        <f t="shared" si="1"/>
        <v>689815.76</v>
      </c>
    </row>
    <row r="21" spans="1:16" x14ac:dyDescent="0.25">
      <c r="A21" s="22" t="s">
        <v>48</v>
      </c>
      <c r="B21" s="22" t="s">
        <v>49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7">
        <f t="shared" si="1"/>
        <v>0</v>
      </c>
    </row>
    <row r="22" spans="1:16" x14ac:dyDescent="0.25">
      <c r="A22" s="22" t="s">
        <v>50</v>
      </c>
      <c r="B22" s="22" t="s">
        <v>51</v>
      </c>
      <c r="C22" s="8">
        <v>8241.75</v>
      </c>
      <c r="D22" s="8">
        <v>37936.870000000003</v>
      </c>
      <c r="E22" s="8">
        <v>107145.8</v>
      </c>
      <c r="F22" s="8">
        <v>2214197.63</v>
      </c>
      <c r="G22" s="8">
        <v>211342.74</v>
      </c>
      <c r="H22" s="8">
        <v>2177607.89</v>
      </c>
      <c r="I22" s="8">
        <v>10556.01</v>
      </c>
      <c r="J22" s="8">
        <v>173041.76</v>
      </c>
      <c r="K22" s="8">
        <v>566624.88</v>
      </c>
      <c r="L22" s="8">
        <v>63048.959999999999</v>
      </c>
      <c r="M22" s="8">
        <v>210.58</v>
      </c>
      <c r="N22" s="8">
        <v>307773.7</v>
      </c>
      <c r="O22" s="8">
        <v>6896.76</v>
      </c>
      <c r="P22" s="7">
        <f t="shared" si="1"/>
        <v>5884625.3299999991</v>
      </c>
    </row>
    <row r="23" spans="1:16" x14ac:dyDescent="0.25">
      <c r="A23" s="22" t="s">
        <v>52</v>
      </c>
      <c r="B23" s="22" t="s">
        <v>53</v>
      </c>
      <c r="C23" s="8">
        <v>0</v>
      </c>
      <c r="D23" s="8">
        <v>0</v>
      </c>
      <c r="E23" s="8">
        <v>0</v>
      </c>
      <c r="F23" s="8">
        <v>782138.64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27.87</v>
      </c>
      <c r="N23" s="8">
        <v>0</v>
      </c>
      <c r="O23" s="8">
        <v>936.95</v>
      </c>
      <c r="P23" s="7">
        <f t="shared" si="1"/>
        <v>783103.46</v>
      </c>
    </row>
    <row r="24" spans="1:16" x14ac:dyDescent="0.25">
      <c r="A24" s="23">
        <v>19999</v>
      </c>
      <c r="B24" s="21" t="s">
        <v>54</v>
      </c>
      <c r="C24" s="7">
        <f t="shared" ref="C24:O24" si="5">C7+C10+C11+C12+C13+C14+C22+C23</f>
        <v>3174326.1199999996</v>
      </c>
      <c r="D24" s="7">
        <f t="shared" si="5"/>
        <v>192612.69999999998</v>
      </c>
      <c r="E24" s="7">
        <f t="shared" si="5"/>
        <v>545475.89</v>
      </c>
      <c r="F24" s="7">
        <f t="shared" si="5"/>
        <v>7250172.0899999999</v>
      </c>
      <c r="G24" s="7">
        <f t="shared" si="5"/>
        <v>1465625.0999999999</v>
      </c>
      <c r="H24" s="7">
        <f t="shared" si="5"/>
        <v>13814881.960000001</v>
      </c>
      <c r="I24" s="7">
        <f t="shared" si="5"/>
        <v>56190.439999999995</v>
      </c>
      <c r="J24" s="7">
        <f t="shared" si="5"/>
        <v>1383666.31</v>
      </c>
      <c r="K24" s="7">
        <f t="shared" si="5"/>
        <v>3059394.5999999996</v>
      </c>
      <c r="L24" s="7">
        <f t="shared" si="5"/>
        <v>727417.95000000007</v>
      </c>
      <c r="M24" s="7">
        <f t="shared" si="5"/>
        <v>1153.8899999999999</v>
      </c>
      <c r="N24" s="7">
        <f t="shared" si="5"/>
        <v>837394.40999999992</v>
      </c>
      <c r="O24" s="7">
        <f t="shared" si="5"/>
        <v>38001.949999999997</v>
      </c>
      <c r="P24" s="7">
        <f t="shared" si="1"/>
        <v>32546313.41</v>
      </c>
    </row>
    <row r="25" spans="1:16" x14ac:dyDescent="0.25">
      <c r="A25" s="24" t="s">
        <v>0</v>
      </c>
      <c r="B25" s="24" t="s">
        <v>0</v>
      </c>
      <c r="C25" s="9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</row>
    <row r="26" spans="1:16" x14ac:dyDescent="0.25">
      <c r="A26" s="21" t="s">
        <v>55</v>
      </c>
      <c r="B26" s="21" t="s">
        <v>56</v>
      </c>
      <c r="C26" s="7">
        <f t="shared" ref="C26:O26" si="6">C27+C34+C40</f>
        <v>30034.78</v>
      </c>
      <c r="D26" s="7">
        <f t="shared" si="6"/>
        <v>84811.489999999991</v>
      </c>
      <c r="E26" s="7">
        <f t="shared" si="6"/>
        <v>41632238.330000006</v>
      </c>
      <c r="F26" s="7">
        <f t="shared" si="6"/>
        <v>349234.02999999997</v>
      </c>
      <c r="G26" s="7">
        <f t="shared" si="6"/>
        <v>145864.13</v>
      </c>
      <c r="H26" s="7">
        <f t="shared" si="6"/>
        <v>468039.75</v>
      </c>
      <c r="I26" s="7">
        <f t="shared" si="6"/>
        <v>4212.07</v>
      </c>
      <c r="J26" s="7">
        <f t="shared" si="6"/>
        <v>253747.69</v>
      </c>
      <c r="K26" s="7">
        <f t="shared" si="6"/>
        <v>1877499.0100000002</v>
      </c>
      <c r="L26" s="7">
        <f t="shared" si="6"/>
        <v>138160.13</v>
      </c>
      <c r="M26" s="7">
        <f t="shared" si="6"/>
        <v>1641.27</v>
      </c>
      <c r="N26" s="7">
        <f t="shared" si="6"/>
        <v>165129.80000000002</v>
      </c>
      <c r="O26" s="7">
        <f t="shared" si="6"/>
        <v>53839.79</v>
      </c>
      <c r="P26" s="7">
        <f t="shared" ref="P26:P57" si="7">C26+D26+E26+F26+G26+H26+I26+J26+K26+L26+M26+N26+O26</f>
        <v>45204452.270000011</v>
      </c>
    </row>
    <row r="27" spans="1:16" x14ac:dyDescent="0.25">
      <c r="A27" s="21" t="s">
        <v>57</v>
      </c>
      <c r="B27" s="21" t="s">
        <v>58</v>
      </c>
      <c r="C27" s="7">
        <f t="shared" ref="C27:O27" si="8">C33+C32+C31+C30+C29+C28</f>
        <v>1391.32</v>
      </c>
      <c r="D27" s="7">
        <f t="shared" si="8"/>
        <v>65957.86</v>
      </c>
      <c r="E27" s="7">
        <f t="shared" si="8"/>
        <v>35756450.240000002</v>
      </c>
      <c r="F27" s="7">
        <f t="shared" si="8"/>
        <v>343891.43999999994</v>
      </c>
      <c r="G27" s="7">
        <f t="shared" si="8"/>
        <v>121185.73000000001</v>
      </c>
      <c r="H27" s="7">
        <f t="shared" si="8"/>
        <v>144802.73000000001</v>
      </c>
      <c r="I27" s="7">
        <f t="shared" si="8"/>
        <v>3562.35</v>
      </c>
      <c r="J27" s="7">
        <f t="shared" si="8"/>
        <v>63917.63</v>
      </c>
      <c r="K27" s="7">
        <f t="shared" si="8"/>
        <v>1013308.52</v>
      </c>
      <c r="L27" s="7">
        <f t="shared" si="8"/>
        <v>27402.219999999998</v>
      </c>
      <c r="M27" s="7">
        <f t="shared" si="8"/>
        <v>1371.86</v>
      </c>
      <c r="N27" s="7">
        <f t="shared" si="8"/>
        <v>131176.54</v>
      </c>
      <c r="O27" s="7">
        <f t="shared" si="8"/>
        <v>44979.28</v>
      </c>
      <c r="P27" s="7">
        <f t="shared" si="7"/>
        <v>37719397.719999999</v>
      </c>
    </row>
    <row r="28" spans="1:16" x14ac:dyDescent="0.25">
      <c r="A28" s="22" t="s">
        <v>59</v>
      </c>
      <c r="B28" s="22" t="s">
        <v>60</v>
      </c>
      <c r="C28" s="8">
        <v>1285.3</v>
      </c>
      <c r="D28" s="8">
        <v>60931.87</v>
      </c>
      <c r="E28" s="8">
        <v>33031808.73</v>
      </c>
      <c r="F28" s="8">
        <v>317686.90999999997</v>
      </c>
      <c r="G28" s="8">
        <v>111951.38</v>
      </c>
      <c r="H28" s="8">
        <v>133768.76</v>
      </c>
      <c r="I28" s="8">
        <v>3290.9</v>
      </c>
      <c r="J28" s="8">
        <v>59047.11</v>
      </c>
      <c r="K28" s="8">
        <v>936094.41</v>
      </c>
      <c r="L28" s="8">
        <v>25314.17</v>
      </c>
      <c r="M28" s="8">
        <v>1266.57</v>
      </c>
      <c r="N28" s="8">
        <v>121180.89</v>
      </c>
      <c r="O28" s="8">
        <v>41551.86</v>
      </c>
      <c r="P28" s="7">
        <f t="shared" si="7"/>
        <v>34845178.859999999</v>
      </c>
    </row>
    <row r="29" spans="1:16" x14ac:dyDescent="0.25">
      <c r="A29" s="22" t="s">
        <v>61</v>
      </c>
      <c r="B29" s="22" t="s">
        <v>62</v>
      </c>
      <c r="C29" s="8">
        <v>101.29</v>
      </c>
      <c r="D29" s="8">
        <v>4801.7299999999996</v>
      </c>
      <c r="E29" s="8">
        <v>2603069.58</v>
      </c>
      <c r="F29" s="8">
        <v>25035.3</v>
      </c>
      <c r="G29" s="8">
        <v>8822.32</v>
      </c>
      <c r="H29" s="8">
        <v>10541.64</v>
      </c>
      <c r="I29" s="8">
        <v>259.33999999999997</v>
      </c>
      <c r="J29" s="8">
        <v>4653.2</v>
      </c>
      <c r="K29" s="8">
        <v>73768.86</v>
      </c>
      <c r="L29" s="8">
        <v>1994.88</v>
      </c>
      <c r="M29" s="8">
        <v>99.1</v>
      </c>
      <c r="N29" s="8">
        <v>9549.65</v>
      </c>
      <c r="O29" s="8">
        <v>3274.49</v>
      </c>
      <c r="P29" s="7">
        <f t="shared" si="7"/>
        <v>2745971.38</v>
      </c>
    </row>
    <row r="30" spans="1:16" x14ac:dyDescent="0.25">
      <c r="A30" s="22" t="s">
        <v>63</v>
      </c>
      <c r="B30" s="22" t="s">
        <v>64</v>
      </c>
      <c r="C30" s="8">
        <v>4.7300000000000004</v>
      </c>
      <c r="D30" s="8">
        <v>224.26</v>
      </c>
      <c r="E30" s="8">
        <v>121571.93</v>
      </c>
      <c r="F30" s="8">
        <v>1169.23</v>
      </c>
      <c r="G30" s="8">
        <v>412.03</v>
      </c>
      <c r="H30" s="8">
        <v>492.33</v>
      </c>
      <c r="I30" s="8">
        <v>12.11</v>
      </c>
      <c r="J30" s="8">
        <v>217.32</v>
      </c>
      <c r="K30" s="8">
        <v>3445.25</v>
      </c>
      <c r="L30" s="8">
        <v>93.17</v>
      </c>
      <c r="M30" s="8">
        <v>6.19</v>
      </c>
      <c r="N30" s="8">
        <v>446</v>
      </c>
      <c r="O30" s="8">
        <v>152.93</v>
      </c>
      <c r="P30" s="7">
        <f t="shared" si="7"/>
        <v>128247.48</v>
      </c>
    </row>
    <row r="31" spans="1:16" x14ac:dyDescent="0.25">
      <c r="A31" s="22" t="s">
        <v>65</v>
      </c>
      <c r="B31" s="22" t="s">
        <v>66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7">
        <f t="shared" si="7"/>
        <v>0</v>
      </c>
    </row>
    <row r="32" spans="1:16" x14ac:dyDescent="0.25">
      <c r="A32" s="22" t="s">
        <v>67</v>
      </c>
      <c r="B32" s="22" t="s">
        <v>68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7">
        <f t="shared" si="7"/>
        <v>0</v>
      </c>
    </row>
    <row r="33" spans="1:16" x14ac:dyDescent="0.25">
      <c r="A33" s="22" t="s">
        <v>69</v>
      </c>
      <c r="B33" s="22" t="s">
        <v>70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7">
        <f t="shared" si="7"/>
        <v>0</v>
      </c>
    </row>
    <row r="34" spans="1:16" x14ac:dyDescent="0.25">
      <c r="A34" s="21" t="s">
        <v>71</v>
      </c>
      <c r="B34" s="21" t="s">
        <v>72</v>
      </c>
      <c r="C34" s="7">
        <f t="shared" ref="C34:O34" si="9">C39+C38+C37+C36+C35</f>
        <v>1603.41</v>
      </c>
      <c r="D34" s="7">
        <f t="shared" si="9"/>
        <v>908.79</v>
      </c>
      <c r="E34" s="7">
        <f t="shared" si="9"/>
        <v>5875788.0900000008</v>
      </c>
      <c r="F34" s="7">
        <f t="shared" si="9"/>
        <v>5342.5899999999992</v>
      </c>
      <c r="G34" s="7">
        <f t="shared" si="9"/>
        <v>24678.400000000001</v>
      </c>
      <c r="H34" s="7">
        <f t="shared" si="9"/>
        <v>36557.93</v>
      </c>
      <c r="I34" s="7">
        <f t="shared" si="9"/>
        <v>649.72</v>
      </c>
      <c r="J34" s="7">
        <f t="shared" si="9"/>
        <v>16307.22</v>
      </c>
      <c r="K34" s="7">
        <f t="shared" si="9"/>
        <v>175416.83000000002</v>
      </c>
      <c r="L34" s="7">
        <f t="shared" si="9"/>
        <v>2014.73</v>
      </c>
      <c r="M34" s="7">
        <f t="shared" si="9"/>
        <v>222.96</v>
      </c>
      <c r="N34" s="7">
        <f t="shared" si="9"/>
        <v>20479.84</v>
      </c>
      <c r="O34" s="7">
        <f t="shared" si="9"/>
        <v>7351.46</v>
      </c>
      <c r="P34" s="7">
        <f t="shared" si="7"/>
        <v>6167321.9700000007</v>
      </c>
    </row>
    <row r="35" spans="1:16" x14ac:dyDescent="0.25">
      <c r="A35" s="22" t="s">
        <v>73</v>
      </c>
      <c r="B35" s="22" t="s">
        <v>74</v>
      </c>
      <c r="C35" s="8">
        <v>1561.4</v>
      </c>
      <c r="D35" s="8">
        <v>884.98</v>
      </c>
      <c r="E35" s="8">
        <v>5721842.4400000004</v>
      </c>
      <c r="F35" s="8">
        <v>5202.6099999999997</v>
      </c>
      <c r="G35" s="8">
        <v>24031.82</v>
      </c>
      <c r="H35" s="8">
        <v>35600.11</v>
      </c>
      <c r="I35" s="8">
        <v>649.72</v>
      </c>
      <c r="J35" s="8">
        <v>15879.97</v>
      </c>
      <c r="K35" s="8">
        <v>170820.91</v>
      </c>
      <c r="L35" s="8">
        <v>1961.95</v>
      </c>
      <c r="M35" s="8">
        <v>216.77</v>
      </c>
      <c r="N35" s="8">
        <v>19943.259999999998</v>
      </c>
      <c r="O35" s="8">
        <v>7158.87</v>
      </c>
      <c r="P35" s="7">
        <f t="shared" si="7"/>
        <v>6005754.8100000005</v>
      </c>
    </row>
    <row r="36" spans="1:16" x14ac:dyDescent="0.25">
      <c r="A36" s="22" t="s">
        <v>75</v>
      </c>
      <c r="B36" s="22" t="s">
        <v>76</v>
      </c>
      <c r="C36" s="8">
        <v>0.32</v>
      </c>
      <c r="D36" s="8">
        <v>0.18</v>
      </c>
      <c r="E36" s="8">
        <v>1175.1600000000001</v>
      </c>
      <c r="F36" s="8">
        <v>1.07</v>
      </c>
      <c r="G36" s="8">
        <v>4.9400000000000004</v>
      </c>
      <c r="H36" s="8">
        <v>7.31</v>
      </c>
      <c r="I36" s="8">
        <v>0</v>
      </c>
      <c r="J36" s="8">
        <v>3.26</v>
      </c>
      <c r="K36" s="8">
        <v>35.08</v>
      </c>
      <c r="L36" s="8">
        <v>0.4</v>
      </c>
      <c r="M36" s="8">
        <v>0</v>
      </c>
      <c r="N36" s="8">
        <v>4.0999999999999996</v>
      </c>
      <c r="O36" s="8">
        <v>1.47</v>
      </c>
      <c r="P36" s="7">
        <f t="shared" si="7"/>
        <v>1233.29</v>
      </c>
    </row>
    <row r="37" spans="1:16" x14ac:dyDescent="0.25">
      <c r="A37" s="22" t="s">
        <v>77</v>
      </c>
      <c r="B37" s="22" t="s">
        <v>78</v>
      </c>
      <c r="C37" s="8">
        <v>41.69</v>
      </c>
      <c r="D37" s="8">
        <v>23.63</v>
      </c>
      <c r="E37" s="8">
        <v>152770.49</v>
      </c>
      <c r="F37" s="8">
        <v>138.91</v>
      </c>
      <c r="G37" s="8">
        <v>641.64</v>
      </c>
      <c r="H37" s="8">
        <v>950.51</v>
      </c>
      <c r="I37" s="8">
        <v>0</v>
      </c>
      <c r="J37" s="8">
        <v>423.99</v>
      </c>
      <c r="K37" s="8">
        <v>4560.84</v>
      </c>
      <c r="L37" s="8">
        <v>52.38</v>
      </c>
      <c r="M37" s="8">
        <v>6.19</v>
      </c>
      <c r="N37" s="8">
        <v>532.48</v>
      </c>
      <c r="O37" s="8">
        <v>191.12</v>
      </c>
      <c r="P37" s="7">
        <f t="shared" si="7"/>
        <v>160333.87000000002</v>
      </c>
    </row>
    <row r="38" spans="1:16" x14ac:dyDescent="0.25">
      <c r="A38" s="22" t="s">
        <v>79</v>
      </c>
      <c r="B38" s="22" t="s">
        <v>80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7">
        <f t="shared" si="7"/>
        <v>0</v>
      </c>
    </row>
    <row r="39" spans="1:16" x14ac:dyDescent="0.25">
      <c r="A39" s="22" t="s">
        <v>81</v>
      </c>
      <c r="B39" s="22" t="s">
        <v>82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7">
        <f t="shared" si="7"/>
        <v>0</v>
      </c>
    </row>
    <row r="40" spans="1:16" x14ac:dyDescent="0.25">
      <c r="A40" s="21" t="s">
        <v>83</v>
      </c>
      <c r="B40" s="21" t="s">
        <v>84</v>
      </c>
      <c r="C40" s="7">
        <f t="shared" ref="C40:O40" si="10">C42+C41</f>
        <v>27040.05</v>
      </c>
      <c r="D40" s="7">
        <f t="shared" si="10"/>
        <v>17944.84</v>
      </c>
      <c r="E40" s="7">
        <f t="shared" si="10"/>
        <v>0</v>
      </c>
      <c r="F40" s="7">
        <f t="shared" si="10"/>
        <v>0</v>
      </c>
      <c r="G40" s="7">
        <f t="shared" si="10"/>
        <v>0</v>
      </c>
      <c r="H40" s="7">
        <f t="shared" si="10"/>
        <v>286679.08999999997</v>
      </c>
      <c r="I40" s="7">
        <f t="shared" si="10"/>
        <v>0</v>
      </c>
      <c r="J40" s="7">
        <f t="shared" si="10"/>
        <v>173522.84</v>
      </c>
      <c r="K40" s="7">
        <f t="shared" si="10"/>
        <v>688773.66</v>
      </c>
      <c r="L40" s="7">
        <f t="shared" si="10"/>
        <v>108743.18</v>
      </c>
      <c r="M40" s="7">
        <f t="shared" si="10"/>
        <v>46.45</v>
      </c>
      <c r="N40" s="7">
        <f t="shared" si="10"/>
        <v>13473.42</v>
      </c>
      <c r="O40" s="7">
        <f t="shared" si="10"/>
        <v>1509.05</v>
      </c>
      <c r="P40" s="7">
        <f t="shared" si="7"/>
        <v>1317732.5799999998</v>
      </c>
    </row>
    <row r="41" spans="1:16" x14ac:dyDescent="0.25">
      <c r="A41" s="22" t="s">
        <v>85</v>
      </c>
      <c r="B41" s="22" t="s">
        <v>86</v>
      </c>
      <c r="C41" s="8">
        <v>13795.15</v>
      </c>
      <c r="D41" s="8">
        <v>17944.84</v>
      </c>
      <c r="E41" s="8">
        <v>0</v>
      </c>
      <c r="F41" s="8">
        <v>0</v>
      </c>
      <c r="G41" s="8">
        <v>0</v>
      </c>
      <c r="H41" s="8">
        <v>180501.65</v>
      </c>
      <c r="I41" s="8">
        <v>0</v>
      </c>
      <c r="J41" s="8">
        <v>56447.19</v>
      </c>
      <c r="K41" s="8">
        <v>688773.66</v>
      </c>
      <c r="L41" s="8">
        <v>0</v>
      </c>
      <c r="M41" s="8">
        <v>34.06</v>
      </c>
      <c r="N41" s="8">
        <v>0</v>
      </c>
      <c r="O41" s="8">
        <v>1087.73</v>
      </c>
      <c r="P41" s="7">
        <f t="shared" si="7"/>
        <v>958584.28</v>
      </c>
    </row>
    <row r="42" spans="1:16" x14ac:dyDescent="0.25">
      <c r="A42" s="22" t="s">
        <v>87</v>
      </c>
      <c r="B42" s="22" t="s">
        <v>88</v>
      </c>
      <c r="C42" s="8">
        <v>13244.9</v>
      </c>
      <c r="D42" s="8">
        <v>0</v>
      </c>
      <c r="E42" s="8">
        <v>0</v>
      </c>
      <c r="F42" s="8">
        <v>0</v>
      </c>
      <c r="G42" s="8">
        <v>0</v>
      </c>
      <c r="H42" s="8">
        <v>106177.44</v>
      </c>
      <c r="I42" s="8">
        <v>0</v>
      </c>
      <c r="J42" s="8">
        <v>117075.65</v>
      </c>
      <c r="K42" s="8">
        <v>0</v>
      </c>
      <c r="L42" s="8">
        <v>108743.18</v>
      </c>
      <c r="M42" s="8">
        <v>12.39</v>
      </c>
      <c r="N42" s="8">
        <v>13473.42</v>
      </c>
      <c r="O42" s="8">
        <v>421.32</v>
      </c>
      <c r="P42" s="7">
        <f t="shared" si="7"/>
        <v>359148.3</v>
      </c>
    </row>
    <row r="43" spans="1:16" x14ac:dyDescent="0.25">
      <c r="A43" s="22" t="s">
        <v>89</v>
      </c>
      <c r="B43" s="22" t="s">
        <v>90</v>
      </c>
      <c r="C43" s="8">
        <v>10069.85</v>
      </c>
      <c r="D43" s="8">
        <v>6482.69</v>
      </c>
      <c r="E43" s="8">
        <v>4160838.77</v>
      </c>
      <c r="F43" s="8">
        <v>93444.93</v>
      </c>
      <c r="G43" s="8">
        <v>19416.25</v>
      </c>
      <c r="H43" s="8">
        <v>28281.78</v>
      </c>
      <c r="I43" s="8">
        <v>619.54</v>
      </c>
      <c r="J43" s="8">
        <v>54791.01</v>
      </c>
      <c r="K43" s="8">
        <v>129309.21</v>
      </c>
      <c r="L43" s="8">
        <v>12335.86</v>
      </c>
      <c r="M43" s="8">
        <v>164.13</v>
      </c>
      <c r="N43" s="8">
        <v>13969.82</v>
      </c>
      <c r="O43" s="8">
        <v>5406.77</v>
      </c>
      <c r="P43" s="7">
        <f t="shared" si="7"/>
        <v>4535130.6100000003</v>
      </c>
    </row>
    <row r="44" spans="1:16" x14ac:dyDescent="0.25">
      <c r="A44" s="22" t="s">
        <v>91</v>
      </c>
      <c r="B44" s="22" t="s">
        <v>92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7">
        <f t="shared" si="7"/>
        <v>0</v>
      </c>
    </row>
    <row r="45" spans="1:16" x14ac:dyDescent="0.25">
      <c r="A45" s="22" t="s">
        <v>93</v>
      </c>
      <c r="B45" s="22" t="s">
        <v>94</v>
      </c>
      <c r="C45" s="8">
        <v>0</v>
      </c>
      <c r="D45" s="8">
        <v>0</v>
      </c>
      <c r="E45" s="8">
        <v>599924.16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18.579999999999998</v>
      </c>
      <c r="N45" s="8">
        <v>0</v>
      </c>
      <c r="O45" s="8">
        <v>647.52</v>
      </c>
      <c r="P45" s="7">
        <f t="shared" si="7"/>
        <v>600590.26</v>
      </c>
    </row>
    <row r="46" spans="1:16" x14ac:dyDescent="0.25">
      <c r="A46" s="21" t="s">
        <v>95</v>
      </c>
      <c r="B46" s="21" t="s">
        <v>96</v>
      </c>
      <c r="C46" s="10">
        <f t="shared" ref="C46:O46" si="11">C47+C48+C51</f>
        <v>42966846.940000005</v>
      </c>
      <c r="D46" s="10">
        <f t="shared" si="11"/>
        <v>31454.18</v>
      </c>
      <c r="E46" s="10">
        <f t="shared" si="11"/>
        <v>99241546.50999999</v>
      </c>
      <c r="F46" s="10">
        <f t="shared" si="11"/>
        <v>166401.51999999999</v>
      </c>
      <c r="G46" s="10">
        <f t="shared" si="11"/>
        <v>675268.26</v>
      </c>
      <c r="H46" s="10">
        <f t="shared" si="11"/>
        <v>2494909.64</v>
      </c>
      <c r="I46" s="10">
        <f t="shared" si="11"/>
        <v>12235.920000000002</v>
      </c>
      <c r="J46" s="10">
        <f t="shared" si="11"/>
        <v>399750.6</v>
      </c>
      <c r="K46" s="10">
        <f t="shared" si="11"/>
        <v>1291343.3</v>
      </c>
      <c r="L46" s="10">
        <f t="shared" si="11"/>
        <v>329515.84999999998</v>
      </c>
      <c r="M46" s="10">
        <f t="shared" si="11"/>
        <v>5428.6100000000006</v>
      </c>
      <c r="N46" s="10">
        <f t="shared" si="11"/>
        <v>264230.89</v>
      </c>
      <c r="O46" s="10">
        <f t="shared" si="11"/>
        <v>178166.59</v>
      </c>
      <c r="P46" s="7">
        <f t="shared" si="7"/>
        <v>148057098.80999997</v>
      </c>
    </row>
    <row r="47" spans="1:16" x14ac:dyDescent="0.25">
      <c r="A47" s="22" t="s">
        <v>97</v>
      </c>
      <c r="B47" s="22" t="s">
        <v>98</v>
      </c>
      <c r="C47" s="8">
        <v>776.17</v>
      </c>
      <c r="D47" s="8">
        <v>2029.63</v>
      </c>
      <c r="E47" s="8">
        <v>62132615.850000001</v>
      </c>
      <c r="F47" s="8">
        <v>21471.16</v>
      </c>
      <c r="G47" s="8">
        <v>192724</v>
      </c>
      <c r="H47" s="8">
        <v>535696.64000000001</v>
      </c>
      <c r="I47" s="8">
        <v>2680.7</v>
      </c>
      <c r="J47" s="8">
        <v>78310.03</v>
      </c>
      <c r="K47" s="8">
        <v>301818.08</v>
      </c>
      <c r="L47" s="8">
        <v>3799.73</v>
      </c>
      <c r="M47" s="8">
        <v>2303.9899999999998</v>
      </c>
      <c r="N47" s="8">
        <v>8420.31</v>
      </c>
      <c r="O47" s="8">
        <v>75621.61</v>
      </c>
      <c r="P47" s="7">
        <f t="shared" si="7"/>
        <v>63358267.899999999</v>
      </c>
    </row>
    <row r="48" spans="1:16" x14ac:dyDescent="0.25">
      <c r="A48" s="21" t="s">
        <v>99</v>
      </c>
      <c r="B48" s="21" t="s">
        <v>100</v>
      </c>
      <c r="C48" s="7">
        <f t="shared" ref="C48:O48" si="12">C50+C49</f>
        <v>34882785.32</v>
      </c>
      <c r="D48" s="7">
        <f t="shared" si="12"/>
        <v>29424.55</v>
      </c>
      <c r="E48" s="7">
        <f t="shared" si="12"/>
        <v>37108930.659999996</v>
      </c>
      <c r="F48" s="7">
        <f t="shared" si="12"/>
        <v>144930.35999999999</v>
      </c>
      <c r="G48" s="7">
        <f t="shared" si="12"/>
        <v>482544.26</v>
      </c>
      <c r="H48" s="7">
        <f t="shared" si="12"/>
        <v>1567370.4</v>
      </c>
      <c r="I48" s="7">
        <f t="shared" si="12"/>
        <v>7644.18</v>
      </c>
      <c r="J48" s="7">
        <f t="shared" si="12"/>
        <v>257152.46000000002</v>
      </c>
      <c r="K48" s="7">
        <f t="shared" si="12"/>
        <v>791620.17999999993</v>
      </c>
      <c r="L48" s="7">
        <f t="shared" si="12"/>
        <v>162858.06</v>
      </c>
      <c r="M48" s="7">
        <f t="shared" si="12"/>
        <v>2793.27</v>
      </c>
      <c r="N48" s="7">
        <f t="shared" si="12"/>
        <v>255810.58</v>
      </c>
      <c r="O48" s="7">
        <f t="shared" si="12"/>
        <v>91636.56</v>
      </c>
      <c r="P48" s="7">
        <f t="shared" si="7"/>
        <v>75785500.840000018</v>
      </c>
    </row>
    <row r="49" spans="1:16" x14ac:dyDescent="0.25">
      <c r="A49" s="22" t="s">
        <v>101</v>
      </c>
      <c r="B49" s="22" t="s">
        <v>102</v>
      </c>
      <c r="C49" s="8">
        <v>19409623.969999999</v>
      </c>
      <c r="D49" s="8">
        <v>29424.55</v>
      </c>
      <c r="E49" s="8">
        <v>34127769.609999999</v>
      </c>
      <c r="F49" s="8">
        <v>144930.35999999999</v>
      </c>
      <c r="G49" s="8">
        <v>482544.26</v>
      </c>
      <c r="H49" s="8">
        <v>881645.85</v>
      </c>
      <c r="I49" s="8">
        <v>4299.8500000000004</v>
      </c>
      <c r="J49" s="8">
        <v>144648.26</v>
      </c>
      <c r="K49" s="8">
        <v>445286.35</v>
      </c>
      <c r="L49" s="8">
        <v>162858.06</v>
      </c>
      <c r="M49" s="8">
        <v>2062.44</v>
      </c>
      <c r="N49" s="8">
        <v>255810.58</v>
      </c>
      <c r="O49" s="8">
        <v>67700.14</v>
      </c>
      <c r="P49" s="7">
        <f t="shared" si="7"/>
        <v>56158604.279999994</v>
      </c>
    </row>
    <row r="50" spans="1:16" x14ac:dyDescent="0.25">
      <c r="A50" s="22" t="s">
        <v>103</v>
      </c>
      <c r="B50" s="22" t="s">
        <v>104</v>
      </c>
      <c r="C50" s="8">
        <v>15473161.35</v>
      </c>
      <c r="D50" s="8">
        <v>0</v>
      </c>
      <c r="E50" s="8">
        <v>2981161.05</v>
      </c>
      <c r="F50" s="8">
        <v>0</v>
      </c>
      <c r="G50" s="8">
        <v>0</v>
      </c>
      <c r="H50" s="8">
        <v>685724.55</v>
      </c>
      <c r="I50" s="8">
        <v>3344.33</v>
      </c>
      <c r="J50" s="8">
        <v>112504.2</v>
      </c>
      <c r="K50" s="8">
        <v>346333.83</v>
      </c>
      <c r="L50" s="8">
        <v>0</v>
      </c>
      <c r="M50" s="8">
        <v>730.83</v>
      </c>
      <c r="N50" s="8">
        <v>0</v>
      </c>
      <c r="O50" s="8">
        <v>23936.42</v>
      </c>
      <c r="P50" s="7">
        <f t="shared" si="7"/>
        <v>19626896.559999995</v>
      </c>
    </row>
    <row r="51" spans="1:16" x14ac:dyDescent="0.25">
      <c r="A51" s="22" t="s">
        <v>105</v>
      </c>
      <c r="B51" s="22" t="s">
        <v>106</v>
      </c>
      <c r="C51" s="8">
        <v>8083285.4500000002</v>
      </c>
      <c r="D51" s="8">
        <v>0</v>
      </c>
      <c r="E51" s="8">
        <v>0</v>
      </c>
      <c r="F51" s="8">
        <v>0</v>
      </c>
      <c r="G51" s="8">
        <v>0</v>
      </c>
      <c r="H51" s="8">
        <v>391842.6</v>
      </c>
      <c r="I51" s="8">
        <v>1911.04</v>
      </c>
      <c r="J51" s="8">
        <v>64288.11</v>
      </c>
      <c r="K51" s="8">
        <v>197905.04</v>
      </c>
      <c r="L51" s="8">
        <v>162858.06</v>
      </c>
      <c r="M51" s="8">
        <v>331.35</v>
      </c>
      <c r="N51" s="8">
        <v>0</v>
      </c>
      <c r="O51" s="8">
        <v>10908.42</v>
      </c>
      <c r="P51" s="7">
        <f t="shared" si="7"/>
        <v>8913330.0699999984</v>
      </c>
    </row>
    <row r="52" spans="1:16" x14ac:dyDescent="0.25">
      <c r="A52" s="21" t="s">
        <v>107</v>
      </c>
      <c r="B52" s="21" t="s">
        <v>108</v>
      </c>
      <c r="C52" s="7">
        <f t="shared" ref="C52:O52" si="13">C53+C57</f>
        <v>4530715.5599999996</v>
      </c>
      <c r="D52" s="7">
        <f t="shared" si="13"/>
        <v>5745.5599999999995</v>
      </c>
      <c r="E52" s="7">
        <f t="shared" si="13"/>
        <v>8611907.040000001</v>
      </c>
      <c r="F52" s="7">
        <f t="shared" si="13"/>
        <v>649099.5</v>
      </c>
      <c r="G52" s="7">
        <f t="shared" si="13"/>
        <v>2850201.4699999997</v>
      </c>
      <c r="H52" s="7">
        <f t="shared" si="13"/>
        <v>339242.45</v>
      </c>
      <c r="I52" s="7">
        <f t="shared" si="13"/>
        <v>2835.58</v>
      </c>
      <c r="J52" s="7">
        <f t="shared" si="13"/>
        <v>84928.66</v>
      </c>
      <c r="K52" s="7">
        <f t="shared" si="13"/>
        <v>547325.69999999995</v>
      </c>
      <c r="L52" s="7">
        <f t="shared" si="13"/>
        <v>200033.52</v>
      </c>
      <c r="M52" s="7">
        <f t="shared" si="13"/>
        <v>656.52</v>
      </c>
      <c r="N52" s="7">
        <f t="shared" si="13"/>
        <v>9220.7199999999993</v>
      </c>
      <c r="O52" s="7">
        <f t="shared" si="13"/>
        <v>21522.03</v>
      </c>
      <c r="P52" s="7">
        <f t="shared" si="7"/>
        <v>17853434.309999995</v>
      </c>
    </row>
    <row r="53" spans="1:16" x14ac:dyDescent="0.25">
      <c r="A53" s="21" t="s">
        <v>109</v>
      </c>
      <c r="B53" s="21" t="s">
        <v>110</v>
      </c>
      <c r="C53" s="7">
        <f t="shared" ref="C53:O53" si="14">C56+C55+C54</f>
        <v>1488794.99</v>
      </c>
      <c r="D53" s="7">
        <f t="shared" si="14"/>
        <v>777.52</v>
      </c>
      <c r="E53" s="7">
        <f t="shared" si="14"/>
        <v>6906184.6700000009</v>
      </c>
      <c r="F53" s="7">
        <f t="shared" si="14"/>
        <v>633374.14</v>
      </c>
      <c r="G53" s="7">
        <f t="shared" si="14"/>
        <v>131255.35999999999</v>
      </c>
      <c r="H53" s="7">
        <f t="shared" si="14"/>
        <v>113077.51</v>
      </c>
      <c r="I53" s="7">
        <f t="shared" si="14"/>
        <v>941.22000000000014</v>
      </c>
      <c r="J53" s="7">
        <f t="shared" si="14"/>
        <v>28316.49</v>
      </c>
      <c r="K53" s="7">
        <f t="shared" si="14"/>
        <v>182441.9</v>
      </c>
      <c r="L53" s="7">
        <f t="shared" si="14"/>
        <v>6698.12</v>
      </c>
      <c r="M53" s="7">
        <f t="shared" si="14"/>
        <v>346.84</v>
      </c>
      <c r="N53" s="7">
        <f t="shared" si="14"/>
        <v>2972.19</v>
      </c>
      <c r="O53" s="7">
        <f t="shared" si="14"/>
        <v>11406.699999999999</v>
      </c>
      <c r="P53" s="7">
        <f t="shared" si="7"/>
        <v>9506587.6500000004</v>
      </c>
    </row>
    <row r="54" spans="1:16" x14ac:dyDescent="0.25">
      <c r="A54" s="22" t="s">
        <v>111</v>
      </c>
      <c r="B54" s="22" t="s">
        <v>112</v>
      </c>
      <c r="C54" s="8">
        <v>29775.9</v>
      </c>
      <c r="D54" s="8">
        <v>15.55</v>
      </c>
      <c r="E54" s="8">
        <v>138123.69</v>
      </c>
      <c r="F54" s="8">
        <v>12667.48</v>
      </c>
      <c r="G54" s="8">
        <v>2625.11</v>
      </c>
      <c r="H54" s="8">
        <v>2261.5500000000002</v>
      </c>
      <c r="I54" s="8">
        <v>18.82</v>
      </c>
      <c r="J54" s="8">
        <v>566.33000000000004</v>
      </c>
      <c r="K54" s="8">
        <v>3648.84</v>
      </c>
      <c r="L54" s="8">
        <v>133.96</v>
      </c>
      <c r="M54" s="8">
        <v>6.19</v>
      </c>
      <c r="N54" s="8">
        <v>59.44</v>
      </c>
      <c r="O54" s="8">
        <v>228.13</v>
      </c>
      <c r="P54" s="7">
        <f t="shared" si="7"/>
        <v>190130.99</v>
      </c>
    </row>
    <row r="55" spans="1:16" x14ac:dyDescent="0.25">
      <c r="A55" s="22" t="s">
        <v>113</v>
      </c>
      <c r="B55" s="22" t="s">
        <v>114</v>
      </c>
      <c r="C55" s="8">
        <v>133991.54999999999</v>
      </c>
      <c r="D55" s="8">
        <v>69.98</v>
      </c>
      <c r="E55" s="8">
        <v>621556.62</v>
      </c>
      <c r="F55" s="8">
        <v>57003.67</v>
      </c>
      <c r="G55" s="8">
        <v>11812.98</v>
      </c>
      <c r="H55" s="8">
        <v>10176.98</v>
      </c>
      <c r="I55" s="8">
        <v>84.71</v>
      </c>
      <c r="J55" s="8">
        <v>2548.48</v>
      </c>
      <c r="K55" s="8">
        <v>16419.77</v>
      </c>
      <c r="L55" s="8">
        <v>602.83000000000004</v>
      </c>
      <c r="M55" s="8">
        <v>30.97</v>
      </c>
      <c r="N55" s="8">
        <v>267.5</v>
      </c>
      <c r="O55" s="8">
        <v>1026.5999999999999</v>
      </c>
      <c r="P55" s="7">
        <f t="shared" si="7"/>
        <v>855592.6399999999</v>
      </c>
    </row>
    <row r="56" spans="1:16" x14ac:dyDescent="0.25">
      <c r="A56" s="22" t="s">
        <v>115</v>
      </c>
      <c r="B56" s="22" t="s">
        <v>116</v>
      </c>
      <c r="C56" s="8">
        <v>1325027.54</v>
      </c>
      <c r="D56" s="8">
        <v>691.99</v>
      </c>
      <c r="E56" s="8">
        <v>6146504.3600000003</v>
      </c>
      <c r="F56" s="8">
        <v>563702.99</v>
      </c>
      <c r="G56" s="8">
        <v>116817.27</v>
      </c>
      <c r="H56" s="8">
        <v>100638.98</v>
      </c>
      <c r="I56" s="8">
        <v>837.69</v>
      </c>
      <c r="J56" s="8">
        <v>25201.68</v>
      </c>
      <c r="K56" s="8">
        <v>162373.29</v>
      </c>
      <c r="L56" s="8">
        <v>5961.33</v>
      </c>
      <c r="M56" s="8">
        <v>309.68</v>
      </c>
      <c r="N56" s="8">
        <v>2645.25</v>
      </c>
      <c r="O56" s="8">
        <v>10151.969999999999</v>
      </c>
      <c r="P56" s="7">
        <f t="shared" si="7"/>
        <v>8460864.0200000014</v>
      </c>
    </row>
    <row r="57" spans="1:16" x14ac:dyDescent="0.25">
      <c r="A57" s="22" t="s">
        <v>117</v>
      </c>
      <c r="B57" s="22" t="s">
        <v>118</v>
      </c>
      <c r="C57" s="8">
        <v>3041920.57</v>
      </c>
      <c r="D57" s="8">
        <v>4968.04</v>
      </c>
      <c r="E57" s="8">
        <v>1705722.37</v>
      </c>
      <c r="F57" s="8">
        <v>15725.36</v>
      </c>
      <c r="G57" s="8">
        <v>2718946.11</v>
      </c>
      <c r="H57" s="8">
        <v>226164.94</v>
      </c>
      <c r="I57" s="8">
        <v>1894.36</v>
      </c>
      <c r="J57" s="8">
        <v>56612.17</v>
      </c>
      <c r="K57" s="8">
        <v>364883.8</v>
      </c>
      <c r="L57" s="8">
        <v>193335.4</v>
      </c>
      <c r="M57" s="8">
        <v>309.68</v>
      </c>
      <c r="N57" s="8">
        <v>6248.53</v>
      </c>
      <c r="O57" s="8">
        <v>10115.33</v>
      </c>
      <c r="P57" s="7">
        <f t="shared" si="7"/>
        <v>8346846.660000002</v>
      </c>
    </row>
    <row r="58" spans="1:16" x14ac:dyDescent="0.25">
      <c r="A58" s="21" t="s">
        <v>119</v>
      </c>
      <c r="B58" s="21" t="s">
        <v>120</v>
      </c>
      <c r="C58" s="7">
        <f t="shared" ref="C58:O58" si="15">C59+C65+C71</f>
        <v>17187327.740000002</v>
      </c>
      <c r="D58" s="7">
        <f t="shared" si="15"/>
        <v>658638.16999999993</v>
      </c>
      <c r="E58" s="7">
        <f t="shared" si="15"/>
        <v>59775036.710000001</v>
      </c>
      <c r="F58" s="7">
        <f t="shared" si="15"/>
        <v>10566380.030000001</v>
      </c>
      <c r="G58" s="7">
        <f t="shared" si="15"/>
        <v>14227692.949999999</v>
      </c>
      <c r="H58" s="7">
        <f t="shared" si="15"/>
        <v>53527916.160000004</v>
      </c>
      <c r="I58" s="7">
        <f t="shared" si="15"/>
        <v>198765.15999999997</v>
      </c>
      <c r="J58" s="7">
        <f t="shared" si="15"/>
        <v>5890641.1500000004</v>
      </c>
      <c r="K58" s="7">
        <f t="shared" si="15"/>
        <v>8058869.7199999997</v>
      </c>
      <c r="L58" s="7">
        <f t="shared" si="15"/>
        <v>2095310.46</v>
      </c>
      <c r="M58" s="7">
        <f t="shared" si="15"/>
        <v>6224.48</v>
      </c>
      <c r="N58" s="7">
        <f t="shared" si="15"/>
        <v>1127260.4000000001</v>
      </c>
      <c r="O58" s="7">
        <f t="shared" si="15"/>
        <v>204163.86000000002</v>
      </c>
      <c r="P58" s="7">
        <f t="shared" ref="P58:P89" si="16">C58+D58+E58+F58+G58+H58+I58+J58+K58+L58+M58+N58+O58</f>
        <v>173524226.99000004</v>
      </c>
    </row>
    <row r="59" spans="1:16" x14ac:dyDescent="0.25">
      <c r="A59" s="21" t="s">
        <v>121</v>
      </c>
      <c r="B59" s="21" t="s">
        <v>122</v>
      </c>
      <c r="C59" s="7">
        <f t="shared" ref="C59:O59" si="17">C64+C63+C62+C61+C60</f>
        <v>16540371.780000001</v>
      </c>
      <c r="D59" s="7">
        <f t="shared" si="17"/>
        <v>633257.91999999993</v>
      </c>
      <c r="E59" s="7">
        <f t="shared" si="17"/>
        <v>1167349.3899999999</v>
      </c>
      <c r="F59" s="7">
        <f t="shared" si="17"/>
        <v>10067530.540000001</v>
      </c>
      <c r="G59" s="7">
        <f t="shared" si="17"/>
        <v>13866548.859999999</v>
      </c>
      <c r="H59" s="7">
        <f t="shared" si="17"/>
        <v>44403631.82</v>
      </c>
      <c r="I59" s="7">
        <f t="shared" si="17"/>
        <v>191009.58</v>
      </c>
      <c r="J59" s="7">
        <f t="shared" si="17"/>
        <v>5653428.25</v>
      </c>
      <c r="K59" s="7">
        <f t="shared" si="17"/>
        <v>7757434.7699999996</v>
      </c>
      <c r="L59" s="7">
        <f t="shared" si="17"/>
        <v>2036419.29</v>
      </c>
      <c r="M59" s="7">
        <f t="shared" si="17"/>
        <v>3694.43</v>
      </c>
      <c r="N59" s="7">
        <f t="shared" si="17"/>
        <v>1078970.5900000001</v>
      </c>
      <c r="O59" s="7">
        <f t="shared" si="17"/>
        <v>121152.52</v>
      </c>
      <c r="P59" s="7">
        <f t="shared" si="16"/>
        <v>103520799.74000001</v>
      </c>
    </row>
    <row r="60" spans="1:16" x14ac:dyDescent="0.25">
      <c r="A60" s="22" t="s">
        <v>123</v>
      </c>
      <c r="B60" s="22" t="s">
        <v>124</v>
      </c>
      <c r="C60" s="8">
        <v>4638615.79</v>
      </c>
      <c r="D60" s="8">
        <v>71826.11</v>
      </c>
      <c r="E60" s="8">
        <v>197461.27</v>
      </c>
      <c r="F60" s="8">
        <v>1450428.56</v>
      </c>
      <c r="G60" s="8">
        <v>1975573.32</v>
      </c>
      <c r="H60" s="8">
        <v>6141990.2800000003</v>
      </c>
      <c r="I60" s="8">
        <v>23425.05</v>
      </c>
      <c r="J60" s="8">
        <v>621935.99</v>
      </c>
      <c r="K60" s="8">
        <v>1240885.73</v>
      </c>
      <c r="L60" s="8">
        <v>340716.47</v>
      </c>
      <c r="M60" s="8">
        <v>603.87</v>
      </c>
      <c r="N60" s="8">
        <v>84238.04</v>
      </c>
      <c r="O60" s="8">
        <v>19823.55</v>
      </c>
      <c r="P60" s="7">
        <f t="shared" si="16"/>
        <v>16807524.030000005</v>
      </c>
    </row>
    <row r="61" spans="1:16" x14ac:dyDescent="0.25">
      <c r="A61" s="22" t="s">
        <v>125</v>
      </c>
      <c r="B61" s="22" t="s">
        <v>126</v>
      </c>
      <c r="C61" s="8">
        <v>618542.1</v>
      </c>
      <c r="D61" s="8">
        <v>137284.32999999999</v>
      </c>
      <c r="E61" s="8">
        <v>242040.16</v>
      </c>
      <c r="F61" s="8">
        <v>1047104.84</v>
      </c>
      <c r="G61" s="8">
        <v>6692880.7300000004</v>
      </c>
      <c r="H61" s="8">
        <v>8146963.9699999997</v>
      </c>
      <c r="I61" s="8">
        <v>30596.47</v>
      </c>
      <c r="J61" s="8">
        <v>941594.22</v>
      </c>
      <c r="K61" s="8">
        <v>1310790.05</v>
      </c>
      <c r="L61" s="8">
        <v>929243.43</v>
      </c>
      <c r="M61" s="8">
        <v>724.64</v>
      </c>
      <c r="N61" s="8">
        <v>132247.28</v>
      </c>
      <c r="O61" s="8">
        <v>23771.29</v>
      </c>
      <c r="P61" s="7">
        <f t="shared" si="16"/>
        <v>20253783.509999998</v>
      </c>
    </row>
    <row r="62" spans="1:16" x14ac:dyDescent="0.25">
      <c r="A62" s="22" t="s">
        <v>127</v>
      </c>
      <c r="B62" s="22" t="s">
        <v>128</v>
      </c>
      <c r="C62" s="8">
        <v>11283213.890000001</v>
      </c>
      <c r="D62" s="8">
        <v>424147.48</v>
      </c>
      <c r="E62" s="8">
        <v>727847.96</v>
      </c>
      <c r="F62" s="8">
        <v>7569997.1399999997</v>
      </c>
      <c r="G62" s="8">
        <v>5198094.8099999996</v>
      </c>
      <c r="H62" s="8">
        <v>30114677.57</v>
      </c>
      <c r="I62" s="8">
        <v>136988.06</v>
      </c>
      <c r="J62" s="8">
        <v>4089898.04</v>
      </c>
      <c r="K62" s="8">
        <v>5205758.99</v>
      </c>
      <c r="L62" s="8">
        <v>766459.39</v>
      </c>
      <c r="M62" s="8">
        <v>2365.92</v>
      </c>
      <c r="N62" s="8">
        <v>862485.27</v>
      </c>
      <c r="O62" s="8">
        <v>77557.679999999993</v>
      </c>
      <c r="P62" s="7">
        <f t="shared" si="16"/>
        <v>66459492.20000001</v>
      </c>
    </row>
    <row r="63" spans="1:16" x14ac:dyDescent="0.25">
      <c r="A63" s="22" t="s">
        <v>129</v>
      </c>
      <c r="B63" s="22" t="s">
        <v>130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7">
        <f t="shared" si="16"/>
        <v>0</v>
      </c>
    </row>
    <row r="64" spans="1:16" x14ac:dyDescent="0.25">
      <c r="A64" s="22" t="s">
        <v>131</v>
      </c>
      <c r="B64" s="22" t="s">
        <v>132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7">
        <f t="shared" si="16"/>
        <v>0</v>
      </c>
    </row>
    <row r="65" spans="1:16" x14ac:dyDescent="0.25">
      <c r="A65" s="21" t="s">
        <v>133</v>
      </c>
      <c r="B65" s="21" t="s">
        <v>134</v>
      </c>
      <c r="C65" s="7">
        <f t="shared" ref="C65:O65" si="18">C70+C69+C68+C67+C66</f>
        <v>646955.96</v>
      </c>
      <c r="D65" s="7">
        <f t="shared" si="18"/>
        <v>25380.25</v>
      </c>
      <c r="E65" s="7">
        <f t="shared" si="18"/>
        <v>57139230.789999999</v>
      </c>
      <c r="F65" s="7">
        <f t="shared" si="18"/>
        <v>498849.49</v>
      </c>
      <c r="G65" s="7">
        <f t="shared" si="18"/>
        <v>361144.08999999997</v>
      </c>
      <c r="H65" s="7">
        <f t="shared" si="18"/>
        <v>9124284.3400000017</v>
      </c>
      <c r="I65" s="7">
        <f t="shared" si="18"/>
        <v>7755.58</v>
      </c>
      <c r="J65" s="7">
        <f t="shared" si="18"/>
        <v>237212.9</v>
      </c>
      <c r="K65" s="7">
        <f t="shared" si="18"/>
        <v>301434.95</v>
      </c>
      <c r="L65" s="7">
        <f t="shared" si="18"/>
        <v>58891.17</v>
      </c>
      <c r="M65" s="7">
        <f t="shared" si="18"/>
        <v>2474.3100000000004</v>
      </c>
      <c r="N65" s="7">
        <f t="shared" si="18"/>
        <v>48289.81</v>
      </c>
      <c r="O65" s="7">
        <f t="shared" si="18"/>
        <v>81165.179999999993</v>
      </c>
      <c r="P65" s="7">
        <f t="shared" si="16"/>
        <v>68533068.820000023</v>
      </c>
    </row>
    <row r="66" spans="1:16" x14ac:dyDescent="0.25">
      <c r="A66" s="22" t="s">
        <v>135</v>
      </c>
      <c r="B66" s="22" t="s">
        <v>136</v>
      </c>
      <c r="C66" s="8">
        <v>46854.7</v>
      </c>
      <c r="D66" s="8">
        <v>725.52</v>
      </c>
      <c r="E66" s="8">
        <v>19578522.75</v>
      </c>
      <c r="F66" s="8">
        <v>14650.79</v>
      </c>
      <c r="G66" s="8">
        <v>19955.29</v>
      </c>
      <c r="H66" s="8">
        <v>62040.31</v>
      </c>
      <c r="I66" s="8">
        <v>236.62</v>
      </c>
      <c r="J66" s="8">
        <v>6282.18</v>
      </c>
      <c r="K66" s="8">
        <v>12534.2</v>
      </c>
      <c r="L66" s="8">
        <v>3441.58</v>
      </c>
      <c r="M66" s="8">
        <v>718.45</v>
      </c>
      <c r="N66" s="8">
        <v>850.89</v>
      </c>
      <c r="O66" s="8">
        <v>23575.54</v>
      </c>
      <c r="P66" s="7">
        <f t="shared" si="16"/>
        <v>19770388.819999993</v>
      </c>
    </row>
    <row r="67" spans="1:16" x14ac:dyDescent="0.25">
      <c r="A67" s="22" t="s">
        <v>137</v>
      </c>
      <c r="B67" s="22" t="s">
        <v>138</v>
      </c>
      <c r="C67" s="8">
        <v>6247.9</v>
      </c>
      <c r="D67" s="8">
        <v>1386.71</v>
      </c>
      <c r="E67" s="8">
        <v>23991812.489999998</v>
      </c>
      <c r="F67" s="8">
        <v>10576.82</v>
      </c>
      <c r="G67" s="8">
        <v>67604.86</v>
      </c>
      <c r="H67" s="8">
        <v>143339.23000000001</v>
      </c>
      <c r="I67" s="8">
        <v>309.06</v>
      </c>
      <c r="J67" s="8">
        <v>9511.0499999999993</v>
      </c>
      <c r="K67" s="8">
        <v>13240.3</v>
      </c>
      <c r="L67" s="8">
        <v>9386.2999999999993</v>
      </c>
      <c r="M67" s="8">
        <v>882.58</v>
      </c>
      <c r="N67" s="8">
        <v>1335.83</v>
      </c>
      <c r="O67" s="8">
        <v>28961.62</v>
      </c>
      <c r="P67" s="7">
        <f t="shared" si="16"/>
        <v>24284594.749999996</v>
      </c>
    </row>
    <row r="68" spans="1:16" x14ac:dyDescent="0.25">
      <c r="A68" s="22" t="s">
        <v>139</v>
      </c>
      <c r="B68" s="22" t="s">
        <v>140</v>
      </c>
      <c r="C68" s="8">
        <v>593853.36</v>
      </c>
      <c r="D68" s="8">
        <v>23268.02</v>
      </c>
      <c r="E68" s="8">
        <v>13568895.550000001</v>
      </c>
      <c r="F68" s="8">
        <v>473621.88</v>
      </c>
      <c r="G68" s="8">
        <v>273583.94</v>
      </c>
      <c r="H68" s="8">
        <v>8918904.8000000007</v>
      </c>
      <c r="I68" s="8">
        <v>7209.9</v>
      </c>
      <c r="J68" s="8">
        <v>221419.67</v>
      </c>
      <c r="K68" s="8">
        <v>275660.45</v>
      </c>
      <c r="L68" s="8">
        <v>46063.29</v>
      </c>
      <c r="M68" s="8">
        <v>873.28</v>
      </c>
      <c r="N68" s="8">
        <v>46103.09</v>
      </c>
      <c r="O68" s="8">
        <v>28628.02</v>
      </c>
      <c r="P68" s="7">
        <f t="shared" si="16"/>
        <v>24478085.250000004</v>
      </c>
    </row>
    <row r="69" spans="1:16" x14ac:dyDescent="0.25">
      <c r="A69" s="22" t="s">
        <v>141</v>
      </c>
      <c r="B69" s="22" t="s">
        <v>142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7">
        <f t="shared" si="16"/>
        <v>0</v>
      </c>
    </row>
    <row r="70" spans="1:16" x14ac:dyDescent="0.25">
      <c r="A70" s="22" t="s">
        <v>143</v>
      </c>
      <c r="B70" s="22" t="s">
        <v>144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7">
        <f t="shared" si="16"/>
        <v>0</v>
      </c>
    </row>
    <row r="71" spans="1:16" x14ac:dyDescent="0.25">
      <c r="A71" s="22" t="s">
        <v>145</v>
      </c>
      <c r="B71" s="22" t="s">
        <v>146</v>
      </c>
      <c r="C71" s="8">
        <v>0</v>
      </c>
      <c r="D71" s="8">
        <v>0</v>
      </c>
      <c r="E71" s="8">
        <v>1468456.53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55.74</v>
      </c>
      <c r="N71" s="8">
        <v>0</v>
      </c>
      <c r="O71" s="8">
        <v>1846.16</v>
      </c>
      <c r="P71" s="7">
        <f t="shared" si="16"/>
        <v>1470358.43</v>
      </c>
    </row>
    <row r="72" spans="1:16" x14ac:dyDescent="0.25">
      <c r="A72" s="21" t="s">
        <v>147</v>
      </c>
      <c r="B72" s="21" t="s">
        <v>148</v>
      </c>
      <c r="C72" s="7">
        <f t="shared" ref="C72:O72" si="19">C73+C76+C77+C78+C79+C80</f>
        <v>2136706.8199999998</v>
      </c>
      <c r="D72" s="7">
        <f t="shared" si="19"/>
        <v>145577.84000000003</v>
      </c>
      <c r="E72" s="7">
        <f t="shared" si="19"/>
        <v>4391205.9399999995</v>
      </c>
      <c r="F72" s="7">
        <f t="shared" si="19"/>
        <v>1731377.23</v>
      </c>
      <c r="G72" s="7">
        <f t="shared" si="19"/>
        <v>1248811.6000000001</v>
      </c>
      <c r="H72" s="7">
        <f t="shared" si="19"/>
        <v>16175214.35</v>
      </c>
      <c r="I72" s="7">
        <f t="shared" si="19"/>
        <v>58451.229999999996</v>
      </c>
      <c r="J72" s="7">
        <f t="shared" si="19"/>
        <v>2150398.71</v>
      </c>
      <c r="K72" s="7">
        <f t="shared" si="19"/>
        <v>1667619.0999999999</v>
      </c>
      <c r="L72" s="7">
        <f t="shared" si="19"/>
        <v>843512.84000000008</v>
      </c>
      <c r="M72" s="7">
        <f t="shared" si="19"/>
        <v>1108.6300000000001</v>
      </c>
      <c r="N72" s="7">
        <f t="shared" si="19"/>
        <v>580516.1</v>
      </c>
      <c r="O72" s="7">
        <f t="shared" si="19"/>
        <v>36268.859999999993</v>
      </c>
      <c r="P72" s="7">
        <f t="shared" si="16"/>
        <v>31166769.250000004</v>
      </c>
    </row>
    <row r="73" spans="1:16" x14ac:dyDescent="0.25">
      <c r="A73" s="21" t="s">
        <v>149</v>
      </c>
      <c r="B73" s="21" t="s">
        <v>150</v>
      </c>
      <c r="C73" s="7">
        <f t="shared" ref="C73:O73" si="20">C75+C74</f>
        <v>1439130.03</v>
      </c>
      <c r="D73" s="7">
        <f t="shared" si="20"/>
        <v>25244.13</v>
      </c>
      <c r="E73" s="7">
        <f t="shared" si="20"/>
        <v>2958596.57</v>
      </c>
      <c r="F73" s="7">
        <f t="shared" si="20"/>
        <v>271413.67</v>
      </c>
      <c r="G73" s="7">
        <f t="shared" si="20"/>
        <v>421209.69</v>
      </c>
      <c r="H73" s="7">
        <f t="shared" si="20"/>
        <v>5619332.04</v>
      </c>
      <c r="I73" s="7">
        <f t="shared" si="20"/>
        <v>20349.509999999998</v>
      </c>
      <c r="J73" s="7">
        <f t="shared" si="20"/>
        <v>804205.01</v>
      </c>
      <c r="K73" s="7">
        <f t="shared" si="20"/>
        <v>540930.18999999994</v>
      </c>
      <c r="L73" s="7">
        <f t="shared" si="20"/>
        <v>516665.65</v>
      </c>
      <c r="M73" s="7">
        <f t="shared" si="20"/>
        <v>461.41</v>
      </c>
      <c r="N73" s="7">
        <f t="shared" si="20"/>
        <v>311492.93</v>
      </c>
      <c r="O73" s="7">
        <f t="shared" si="20"/>
        <v>15090.81</v>
      </c>
      <c r="P73" s="7">
        <f t="shared" si="16"/>
        <v>12944121.639999999</v>
      </c>
    </row>
    <row r="74" spans="1:16" x14ac:dyDescent="0.25">
      <c r="A74" s="22" t="s">
        <v>151</v>
      </c>
      <c r="B74" s="22" t="s">
        <v>152</v>
      </c>
      <c r="C74" s="8">
        <v>1036173.62</v>
      </c>
      <c r="D74" s="8">
        <v>18175.77</v>
      </c>
      <c r="E74" s="8">
        <v>2130189.5299999998</v>
      </c>
      <c r="F74" s="8">
        <v>195417.84</v>
      </c>
      <c r="G74" s="8">
        <v>303270.98</v>
      </c>
      <c r="H74" s="8">
        <v>4045919.07</v>
      </c>
      <c r="I74" s="8">
        <v>14651.65</v>
      </c>
      <c r="J74" s="8">
        <v>579027.61</v>
      </c>
      <c r="K74" s="8">
        <v>389469.74</v>
      </c>
      <c r="L74" s="8">
        <v>371999.27</v>
      </c>
      <c r="M74" s="8">
        <v>331.35</v>
      </c>
      <c r="N74" s="8">
        <v>224274.91</v>
      </c>
      <c r="O74" s="8">
        <v>10865.38</v>
      </c>
      <c r="P74" s="7">
        <f t="shared" si="16"/>
        <v>9319766.7200000007</v>
      </c>
    </row>
    <row r="75" spans="1:16" x14ac:dyDescent="0.25">
      <c r="A75" s="22" t="s">
        <v>153</v>
      </c>
      <c r="B75" s="22" t="s">
        <v>154</v>
      </c>
      <c r="C75" s="8">
        <v>402956.41</v>
      </c>
      <c r="D75" s="8">
        <v>7068.36</v>
      </c>
      <c r="E75" s="8">
        <v>828407.04</v>
      </c>
      <c r="F75" s="8">
        <v>75995.83</v>
      </c>
      <c r="G75" s="8">
        <v>117938.71</v>
      </c>
      <c r="H75" s="8">
        <v>1573412.97</v>
      </c>
      <c r="I75" s="8">
        <v>5697.86</v>
      </c>
      <c r="J75" s="8">
        <v>225177.4</v>
      </c>
      <c r="K75" s="8">
        <v>151460.45000000001</v>
      </c>
      <c r="L75" s="8">
        <v>144666.38</v>
      </c>
      <c r="M75" s="8">
        <v>130.06</v>
      </c>
      <c r="N75" s="8">
        <v>87218.02</v>
      </c>
      <c r="O75" s="8">
        <v>4225.43</v>
      </c>
      <c r="P75" s="7">
        <f t="shared" si="16"/>
        <v>3624354.9200000004</v>
      </c>
    </row>
    <row r="76" spans="1:16" x14ac:dyDescent="0.25">
      <c r="A76" s="22" t="s">
        <v>155</v>
      </c>
      <c r="B76" s="22" t="s">
        <v>156</v>
      </c>
      <c r="C76" s="8">
        <v>25128.09</v>
      </c>
      <c r="D76" s="8">
        <v>32689.33</v>
      </c>
      <c r="E76" s="8">
        <v>130488.53</v>
      </c>
      <c r="F76" s="8">
        <v>73082.600000000006</v>
      </c>
      <c r="G76" s="8">
        <v>144178.44</v>
      </c>
      <c r="H76" s="8">
        <v>2000920.7</v>
      </c>
      <c r="I76" s="8">
        <v>7849.77</v>
      </c>
      <c r="J76" s="8">
        <v>253048.08</v>
      </c>
      <c r="K76" s="8">
        <v>177005.14</v>
      </c>
      <c r="L76" s="8">
        <v>48251.77</v>
      </c>
      <c r="M76" s="8">
        <v>102.19</v>
      </c>
      <c r="N76" s="8">
        <v>42409.33</v>
      </c>
      <c r="O76" s="8">
        <v>3360.07</v>
      </c>
      <c r="P76" s="7">
        <f t="shared" si="16"/>
        <v>2938514.04</v>
      </c>
    </row>
    <row r="77" spans="1:16" x14ac:dyDescent="0.25">
      <c r="A77" s="22" t="s">
        <v>157</v>
      </c>
      <c r="B77" s="22" t="s">
        <v>158</v>
      </c>
      <c r="C77" s="8">
        <v>8278.06</v>
      </c>
      <c r="D77" s="8">
        <v>3389.58</v>
      </c>
      <c r="E77" s="8">
        <v>124465.98</v>
      </c>
      <c r="F77" s="8">
        <v>0</v>
      </c>
      <c r="G77" s="8">
        <v>2557.7399999999998</v>
      </c>
      <c r="H77" s="8">
        <v>626446.9</v>
      </c>
      <c r="I77" s="8">
        <v>1264.6199999999999</v>
      </c>
      <c r="J77" s="8">
        <v>0</v>
      </c>
      <c r="K77" s="8">
        <v>55101.89</v>
      </c>
      <c r="L77" s="8">
        <v>18614.580000000002</v>
      </c>
      <c r="M77" s="8">
        <v>30.97</v>
      </c>
      <c r="N77" s="8">
        <v>19670.48</v>
      </c>
      <c r="O77" s="8">
        <v>983.51</v>
      </c>
      <c r="P77" s="7">
        <f t="shared" si="16"/>
        <v>860804.30999999994</v>
      </c>
    </row>
    <row r="78" spans="1:16" x14ac:dyDescent="0.25">
      <c r="A78" s="22" t="s">
        <v>159</v>
      </c>
      <c r="B78" s="22" t="s">
        <v>160</v>
      </c>
      <c r="C78" s="8">
        <v>498978.2</v>
      </c>
      <c r="D78" s="8">
        <v>48650.48</v>
      </c>
      <c r="E78" s="8">
        <v>852588.32</v>
      </c>
      <c r="F78" s="8">
        <v>959700.56</v>
      </c>
      <c r="G78" s="8">
        <v>384844.28</v>
      </c>
      <c r="H78" s="8">
        <v>4371490.2</v>
      </c>
      <c r="I78" s="8">
        <v>15274.05</v>
      </c>
      <c r="J78" s="8">
        <v>361037.87</v>
      </c>
      <c r="K78" s="8">
        <v>481871.66</v>
      </c>
      <c r="L78" s="8">
        <v>130321.79</v>
      </c>
      <c r="M78" s="8">
        <v>291.08999999999997</v>
      </c>
      <c r="N78" s="8">
        <v>86428.28</v>
      </c>
      <c r="O78" s="8">
        <v>9509.6299999999992</v>
      </c>
      <c r="P78" s="7">
        <f t="shared" si="16"/>
        <v>8200986.4100000001</v>
      </c>
    </row>
    <row r="79" spans="1:16" x14ac:dyDescent="0.25">
      <c r="A79" s="22" t="s">
        <v>161</v>
      </c>
      <c r="B79" s="22" t="s">
        <v>162</v>
      </c>
      <c r="C79" s="8">
        <v>2573.63</v>
      </c>
      <c r="D79" s="8">
        <v>363.52</v>
      </c>
      <c r="E79" s="8">
        <v>34320.61</v>
      </c>
      <c r="F79" s="8">
        <v>192207.24</v>
      </c>
      <c r="G79" s="8">
        <v>4964</v>
      </c>
      <c r="H79" s="8">
        <v>49756.09</v>
      </c>
      <c r="I79" s="8">
        <v>178.71</v>
      </c>
      <c r="J79" s="8">
        <v>9043.3799999999992</v>
      </c>
      <c r="K79" s="8">
        <v>2907.96</v>
      </c>
      <c r="L79" s="8">
        <v>3349.06</v>
      </c>
      <c r="M79" s="8">
        <v>12.39</v>
      </c>
      <c r="N79" s="8">
        <v>9674.2900000000009</v>
      </c>
      <c r="O79" s="8">
        <v>370.23</v>
      </c>
      <c r="P79" s="7">
        <f t="shared" si="16"/>
        <v>309721.11</v>
      </c>
    </row>
    <row r="80" spans="1:16" x14ac:dyDescent="0.25">
      <c r="A80" s="22" t="s">
        <v>163</v>
      </c>
      <c r="B80" s="22" t="s">
        <v>164</v>
      </c>
      <c r="C80" s="8">
        <v>162618.81</v>
      </c>
      <c r="D80" s="8">
        <v>35240.800000000003</v>
      </c>
      <c r="E80" s="8">
        <v>290745.93</v>
      </c>
      <c r="F80" s="8">
        <v>234973.16</v>
      </c>
      <c r="G80" s="8">
        <v>291057.45</v>
      </c>
      <c r="H80" s="8">
        <v>3507268.42</v>
      </c>
      <c r="I80" s="8">
        <v>13534.57</v>
      </c>
      <c r="J80" s="8">
        <v>723064.37</v>
      </c>
      <c r="K80" s="8">
        <v>409802.26</v>
      </c>
      <c r="L80" s="8">
        <v>126309.99</v>
      </c>
      <c r="M80" s="8">
        <v>210.58</v>
      </c>
      <c r="N80" s="8">
        <v>110840.79</v>
      </c>
      <c r="O80" s="8">
        <v>6954.61</v>
      </c>
      <c r="P80" s="7">
        <f t="shared" si="16"/>
        <v>5912621.7400000012</v>
      </c>
    </row>
    <row r="81" spans="1:16" x14ac:dyDescent="0.25">
      <c r="A81" s="21" t="s">
        <v>165</v>
      </c>
      <c r="B81" s="21" t="s">
        <v>166</v>
      </c>
      <c r="C81" s="7">
        <f t="shared" ref="C81:O81" si="21">C86+C85+C84+C83+C82</f>
        <v>84419.209999999992</v>
      </c>
      <c r="D81" s="7">
        <f t="shared" si="21"/>
        <v>19448.080000000002</v>
      </c>
      <c r="E81" s="7">
        <f t="shared" si="21"/>
        <v>3864718.82</v>
      </c>
      <c r="F81" s="7">
        <f t="shared" si="21"/>
        <v>337566.02</v>
      </c>
      <c r="G81" s="7">
        <f t="shared" si="21"/>
        <v>143710.07</v>
      </c>
      <c r="H81" s="7">
        <f t="shared" si="21"/>
        <v>170623.49</v>
      </c>
      <c r="I81" s="7">
        <f t="shared" si="21"/>
        <v>857.82999999999993</v>
      </c>
      <c r="J81" s="7">
        <f t="shared" si="21"/>
        <v>68787.959999999992</v>
      </c>
      <c r="K81" s="7">
        <f t="shared" si="21"/>
        <v>115758.73000000001</v>
      </c>
      <c r="L81" s="7">
        <f t="shared" si="21"/>
        <v>23770.39</v>
      </c>
      <c r="M81" s="7">
        <f t="shared" si="21"/>
        <v>182.70999999999998</v>
      </c>
      <c r="N81" s="7">
        <f t="shared" si="21"/>
        <v>18788.29</v>
      </c>
      <c r="O81" s="7">
        <f t="shared" si="21"/>
        <v>6029.87</v>
      </c>
      <c r="P81" s="7">
        <f t="shared" si="16"/>
        <v>4854661.4700000007</v>
      </c>
    </row>
    <row r="82" spans="1:16" x14ac:dyDescent="0.25">
      <c r="A82" s="22" t="s">
        <v>167</v>
      </c>
      <c r="B82" s="22" t="s">
        <v>168</v>
      </c>
      <c r="C82" s="8">
        <v>23397.58</v>
      </c>
      <c r="D82" s="8">
        <v>8865.74</v>
      </c>
      <c r="E82" s="8">
        <v>228489.34</v>
      </c>
      <c r="F82" s="8">
        <v>103626.09</v>
      </c>
      <c r="G82" s="8">
        <v>56601.54</v>
      </c>
      <c r="H82" s="8">
        <v>44208.89</v>
      </c>
      <c r="I82" s="8">
        <v>142.97</v>
      </c>
      <c r="J82" s="8">
        <v>2185.4</v>
      </c>
      <c r="K82" s="8">
        <v>2108.52</v>
      </c>
      <c r="L82" s="8">
        <v>21419.86</v>
      </c>
      <c r="M82" s="8">
        <v>12.39</v>
      </c>
      <c r="N82" s="8">
        <v>11141.71</v>
      </c>
      <c r="O82" s="8">
        <v>363.24</v>
      </c>
      <c r="P82" s="7">
        <f t="shared" si="16"/>
        <v>502563.27</v>
      </c>
    </row>
    <row r="83" spans="1:16" x14ac:dyDescent="0.25">
      <c r="A83" s="22" t="s">
        <v>169</v>
      </c>
      <c r="B83" s="22" t="s">
        <v>170</v>
      </c>
      <c r="C83" s="8">
        <v>60888.86</v>
      </c>
      <c r="D83" s="8">
        <v>10188.530000000001</v>
      </c>
      <c r="E83" s="8">
        <v>3197155.23</v>
      </c>
      <c r="F83" s="8">
        <v>229630.57</v>
      </c>
      <c r="G83" s="8">
        <v>79424.02</v>
      </c>
      <c r="H83" s="8">
        <v>33481.660000000003</v>
      </c>
      <c r="I83" s="8">
        <v>274.02999999999997</v>
      </c>
      <c r="J83" s="8">
        <v>54124.98</v>
      </c>
      <c r="K83" s="8">
        <v>67112.88</v>
      </c>
      <c r="L83" s="8">
        <v>388.81</v>
      </c>
      <c r="M83" s="8">
        <v>120.77</v>
      </c>
      <c r="N83" s="8">
        <v>6248.53</v>
      </c>
      <c r="O83" s="8">
        <v>3993.04</v>
      </c>
      <c r="P83" s="7">
        <f t="shared" si="16"/>
        <v>3743031.9099999997</v>
      </c>
    </row>
    <row r="84" spans="1:16" x14ac:dyDescent="0.25">
      <c r="A84" s="22" t="s">
        <v>171</v>
      </c>
      <c r="B84" s="22" t="s">
        <v>172</v>
      </c>
      <c r="C84" s="8">
        <v>91.92</v>
      </c>
      <c r="D84" s="8">
        <v>232.25</v>
      </c>
      <c r="E84" s="8">
        <v>0</v>
      </c>
      <c r="F84" s="8">
        <v>2469.69</v>
      </c>
      <c r="G84" s="8">
        <v>4956.55</v>
      </c>
      <c r="H84" s="8">
        <v>58528.4</v>
      </c>
      <c r="I84" s="8">
        <v>309.77</v>
      </c>
      <c r="J84" s="8">
        <v>4735.03</v>
      </c>
      <c r="K84" s="8">
        <v>41950.55</v>
      </c>
      <c r="L84" s="8">
        <v>432.99</v>
      </c>
      <c r="M84" s="8">
        <v>3.1</v>
      </c>
      <c r="N84" s="8">
        <v>971.16</v>
      </c>
      <c r="O84" s="8">
        <v>130.51</v>
      </c>
      <c r="P84" s="7">
        <f t="shared" si="16"/>
        <v>114811.92000000001</v>
      </c>
    </row>
    <row r="85" spans="1:16" x14ac:dyDescent="0.25">
      <c r="A85" s="22" t="s">
        <v>173</v>
      </c>
      <c r="B85" s="22" t="s">
        <v>174</v>
      </c>
      <c r="C85" s="8">
        <v>40.85</v>
      </c>
      <c r="D85" s="8">
        <v>161.56</v>
      </c>
      <c r="E85" s="8">
        <v>74715.05</v>
      </c>
      <c r="F85" s="8">
        <v>1839.67</v>
      </c>
      <c r="G85" s="8">
        <v>2727.96</v>
      </c>
      <c r="H85" s="8">
        <v>34404.54</v>
      </c>
      <c r="I85" s="8">
        <v>131.06</v>
      </c>
      <c r="J85" s="8">
        <v>7742.55</v>
      </c>
      <c r="K85" s="8">
        <v>4586.78</v>
      </c>
      <c r="L85" s="8">
        <v>1528.73</v>
      </c>
      <c r="M85" s="8">
        <v>3.1</v>
      </c>
      <c r="N85" s="8">
        <v>426.89</v>
      </c>
      <c r="O85" s="8">
        <v>150.66</v>
      </c>
      <c r="P85" s="7">
        <f t="shared" si="16"/>
        <v>128459.40000000001</v>
      </c>
    </row>
    <row r="86" spans="1:16" x14ac:dyDescent="0.25">
      <c r="A86" s="22" t="s">
        <v>175</v>
      </c>
      <c r="B86" s="22" t="s">
        <v>176</v>
      </c>
      <c r="C86" s="8">
        <v>0</v>
      </c>
      <c r="D86" s="8">
        <v>0</v>
      </c>
      <c r="E86" s="8">
        <v>364359.2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43.35</v>
      </c>
      <c r="N86" s="8">
        <v>0</v>
      </c>
      <c r="O86" s="8">
        <v>1392.42</v>
      </c>
      <c r="P86" s="7">
        <f t="shared" si="16"/>
        <v>365794.97</v>
      </c>
    </row>
    <row r="87" spans="1:16" x14ac:dyDescent="0.25">
      <c r="A87" s="21" t="s">
        <v>177</v>
      </c>
      <c r="B87" s="21" t="s">
        <v>178</v>
      </c>
      <c r="C87" s="7">
        <f t="shared" ref="C87:O87" si="22">C93+C92+C91+C90+C89+C88</f>
        <v>1406612.3900000001</v>
      </c>
      <c r="D87" s="7">
        <f t="shared" si="22"/>
        <v>87092.24</v>
      </c>
      <c r="E87" s="7">
        <f t="shared" si="22"/>
        <v>42126670.970000006</v>
      </c>
      <c r="F87" s="7">
        <f t="shared" si="22"/>
        <v>3607533.62</v>
      </c>
      <c r="G87" s="7">
        <f t="shared" si="22"/>
        <v>904260.7</v>
      </c>
      <c r="H87" s="7">
        <f t="shared" si="22"/>
        <v>3773027.8500000006</v>
      </c>
      <c r="I87" s="7">
        <f t="shared" si="22"/>
        <v>28570.33</v>
      </c>
      <c r="J87" s="7">
        <f t="shared" si="22"/>
        <v>1522045.25</v>
      </c>
      <c r="K87" s="7">
        <f t="shared" si="22"/>
        <v>401657.98999999993</v>
      </c>
      <c r="L87" s="7">
        <f t="shared" si="22"/>
        <v>78442.26999999999</v>
      </c>
      <c r="M87" s="7">
        <f t="shared" si="22"/>
        <v>1950.95</v>
      </c>
      <c r="N87" s="7">
        <f t="shared" si="22"/>
        <v>89042.949999999983</v>
      </c>
      <c r="O87" s="7">
        <f t="shared" si="22"/>
        <v>64004.85</v>
      </c>
      <c r="P87" s="7">
        <f t="shared" si="16"/>
        <v>54090912.360000022</v>
      </c>
    </row>
    <row r="88" spans="1:16" x14ac:dyDescent="0.25">
      <c r="A88" s="22" t="s">
        <v>179</v>
      </c>
      <c r="B88" s="22" t="s">
        <v>180</v>
      </c>
      <c r="C88" s="8">
        <v>105590.39999999999</v>
      </c>
      <c r="D88" s="8">
        <v>12086.89</v>
      </c>
      <c r="E88" s="8">
        <v>6305501.7400000002</v>
      </c>
      <c r="F88" s="8">
        <v>400669.06</v>
      </c>
      <c r="G88" s="8">
        <v>144604.49</v>
      </c>
      <c r="H88" s="8">
        <v>310762.2</v>
      </c>
      <c r="I88" s="8">
        <v>2370.9299999999998</v>
      </c>
      <c r="J88" s="8">
        <v>482493.87</v>
      </c>
      <c r="K88" s="8">
        <v>35165.31</v>
      </c>
      <c r="L88" s="8">
        <v>24654.04</v>
      </c>
      <c r="M88" s="8">
        <v>278.70999999999998</v>
      </c>
      <c r="N88" s="8">
        <v>22913.07</v>
      </c>
      <c r="O88" s="8">
        <v>9115.0400000000009</v>
      </c>
      <c r="P88" s="7">
        <f t="shared" si="16"/>
        <v>7856205.75</v>
      </c>
    </row>
    <row r="89" spans="1:16" x14ac:dyDescent="0.25">
      <c r="A89" s="22" t="s">
        <v>181</v>
      </c>
      <c r="B89" s="22" t="s">
        <v>182</v>
      </c>
      <c r="C89" s="8">
        <v>193992.61</v>
      </c>
      <c r="D89" s="8">
        <v>13308.7</v>
      </c>
      <c r="E89" s="8">
        <v>9936967.2300000004</v>
      </c>
      <c r="F89" s="8">
        <v>372292.85</v>
      </c>
      <c r="G89" s="8">
        <v>171131.34</v>
      </c>
      <c r="H89" s="8">
        <v>138.93</v>
      </c>
      <c r="I89" s="8">
        <v>6922.17</v>
      </c>
      <c r="J89" s="8">
        <v>842.94</v>
      </c>
      <c r="K89" s="8">
        <v>12860.97</v>
      </c>
      <c r="L89" s="8">
        <v>79.53</v>
      </c>
      <c r="M89" s="8">
        <v>390.19</v>
      </c>
      <c r="N89" s="8">
        <v>170.75</v>
      </c>
      <c r="O89" s="8">
        <v>12823.66</v>
      </c>
      <c r="P89" s="7">
        <f t="shared" si="16"/>
        <v>10721921.869999999</v>
      </c>
    </row>
    <row r="90" spans="1:16" x14ac:dyDescent="0.25">
      <c r="A90" s="22" t="s">
        <v>183</v>
      </c>
      <c r="B90" s="22" t="s">
        <v>184</v>
      </c>
      <c r="C90" s="8">
        <v>64463.35</v>
      </c>
      <c r="D90" s="8">
        <v>12824.02</v>
      </c>
      <c r="E90" s="8">
        <v>1516351.6</v>
      </c>
      <c r="F90" s="8">
        <v>2488689.39</v>
      </c>
      <c r="G90" s="8">
        <v>13975.23</v>
      </c>
      <c r="H90" s="8">
        <v>199173.21</v>
      </c>
      <c r="I90" s="8">
        <v>845.91</v>
      </c>
      <c r="J90" s="8">
        <v>34008.93</v>
      </c>
      <c r="K90" s="8">
        <v>58369.02</v>
      </c>
      <c r="L90" s="8">
        <v>1201.77</v>
      </c>
      <c r="M90" s="8">
        <v>154.84</v>
      </c>
      <c r="N90" s="8">
        <v>2684.04</v>
      </c>
      <c r="O90" s="8">
        <v>5127.28</v>
      </c>
      <c r="P90" s="7">
        <f t="shared" ref="P90:P96" si="23">C90+D90+E90+F90+G90+H90+I90+J90+K90+L90+M90+N90+O90</f>
        <v>4397868.59</v>
      </c>
    </row>
    <row r="91" spans="1:16" x14ac:dyDescent="0.25">
      <c r="A91" s="22" t="s">
        <v>185</v>
      </c>
      <c r="B91" s="22" t="s">
        <v>186</v>
      </c>
      <c r="C91" s="8">
        <v>537092.47</v>
      </c>
      <c r="D91" s="8">
        <v>19538.95</v>
      </c>
      <c r="E91" s="8">
        <v>22183759.23</v>
      </c>
      <c r="F91" s="8">
        <v>247120</v>
      </c>
      <c r="G91" s="8">
        <v>209382.48</v>
      </c>
      <c r="H91" s="8">
        <v>690442.64</v>
      </c>
      <c r="I91" s="8">
        <v>8232.74</v>
      </c>
      <c r="J91" s="8">
        <v>222410.9</v>
      </c>
      <c r="K91" s="8">
        <v>143689.10999999999</v>
      </c>
      <c r="L91" s="8">
        <v>14995.67</v>
      </c>
      <c r="M91" s="8">
        <v>885.67</v>
      </c>
      <c r="N91" s="8">
        <v>11424.52</v>
      </c>
      <c r="O91" s="8">
        <v>29009.31</v>
      </c>
      <c r="P91" s="7">
        <f t="shared" si="23"/>
        <v>24317983.689999998</v>
      </c>
    </row>
    <row r="92" spans="1:16" x14ac:dyDescent="0.25">
      <c r="A92" s="22" t="s">
        <v>187</v>
      </c>
      <c r="B92" s="22" t="s">
        <v>188</v>
      </c>
      <c r="C92" s="8">
        <v>505473.56</v>
      </c>
      <c r="D92" s="8">
        <v>29333.68</v>
      </c>
      <c r="E92" s="8">
        <v>176575.31</v>
      </c>
      <c r="F92" s="8">
        <v>98762.32</v>
      </c>
      <c r="G92" s="8">
        <v>365167.16</v>
      </c>
      <c r="H92" s="8">
        <v>2572510.87</v>
      </c>
      <c r="I92" s="8">
        <v>10198.58</v>
      </c>
      <c r="J92" s="8">
        <v>782288.61</v>
      </c>
      <c r="K92" s="8">
        <v>151573.57999999999</v>
      </c>
      <c r="L92" s="8">
        <v>37511.26</v>
      </c>
      <c r="M92" s="8">
        <v>167.22</v>
      </c>
      <c r="N92" s="8">
        <v>51850.57</v>
      </c>
      <c r="O92" s="8">
        <v>5528.83</v>
      </c>
      <c r="P92" s="7">
        <f t="shared" si="23"/>
        <v>4786941.5500000007</v>
      </c>
    </row>
    <row r="93" spans="1:16" x14ac:dyDescent="0.25">
      <c r="A93" s="22" t="s">
        <v>189</v>
      </c>
      <c r="B93" s="22" t="s">
        <v>190</v>
      </c>
      <c r="C93" s="8">
        <v>0</v>
      </c>
      <c r="D93" s="8">
        <v>0</v>
      </c>
      <c r="E93" s="8">
        <v>2007515.86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74.319999999999993</v>
      </c>
      <c r="N93" s="8">
        <v>0</v>
      </c>
      <c r="O93" s="8">
        <v>2400.73</v>
      </c>
      <c r="P93" s="7">
        <f t="shared" si="23"/>
        <v>2009990.9100000001</v>
      </c>
    </row>
    <row r="94" spans="1:16" x14ac:dyDescent="0.25">
      <c r="A94" s="22" t="s">
        <v>191</v>
      </c>
      <c r="B94" s="22" t="s">
        <v>192</v>
      </c>
      <c r="C94" s="8">
        <v>91.92</v>
      </c>
      <c r="D94" s="8">
        <v>232.25</v>
      </c>
      <c r="E94" s="8">
        <v>1974850.15</v>
      </c>
      <c r="F94" s="8">
        <v>2469.69</v>
      </c>
      <c r="G94" s="8">
        <v>4934.1899999999996</v>
      </c>
      <c r="H94" s="8">
        <v>764.1</v>
      </c>
      <c r="I94" s="8">
        <v>309.77</v>
      </c>
      <c r="J94" s="8">
        <v>4714.21</v>
      </c>
      <c r="K94" s="8">
        <v>99630.05</v>
      </c>
      <c r="L94" s="8">
        <v>1572.91</v>
      </c>
      <c r="M94" s="8">
        <v>78.63</v>
      </c>
      <c r="N94" s="8">
        <v>965.83</v>
      </c>
      <c r="O94" s="8">
        <v>2493.5700000000002</v>
      </c>
      <c r="P94" s="7">
        <f t="shared" si="23"/>
        <v>2093107.2699999998</v>
      </c>
    </row>
    <row r="95" spans="1:16" x14ac:dyDescent="0.25">
      <c r="A95" s="22" t="s">
        <v>193</v>
      </c>
      <c r="B95" s="22" t="s">
        <v>194</v>
      </c>
      <c r="C95" s="8">
        <v>126605.68</v>
      </c>
      <c r="D95" s="8">
        <v>0</v>
      </c>
      <c r="E95" s="8">
        <v>35131.53</v>
      </c>
      <c r="F95" s="8">
        <v>1428818.59</v>
      </c>
      <c r="G95" s="8">
        <v>0</v>
      </c>
      <c r="H95" s="8">
        <v>212354.88</v>
      </c>
      <c r="I95" s="8">
        <v>0</v>
      </c>
      <c r="J95" s="8">
        <v>0</v>
      </c>
      <c r="K95" s="8">
        <v>31789.55</v>
      </c>
      <c r="L95" s="8">
        <v>0</v>
      </c>
      <c r="M95" s="8">
        <v>71.23</v>
      </c>
      <c r="N95" s="8">
        <v>0</v>
      </c>
      <c r="O95" s="8">
        <v>2215.87</v>
      </c>
      <c r="P95" s="7">
        <f t="shared" si="23"/>
        <v>1836987.3300000003</v>
      </c>
    </row>
    <row r="96" spans="1:16" x14ac:dyDescent="0.25">
      <c r="A96" s="21">
        <v>29999</v>
      </c>
      <c r="B96" s="21" t="s">
        <v>195</v>
      </c>
      <c r="C96" s="7">
        <f t="shared" ref="C96:O96" si="24">C26+C43+C44+C45+C46+C52+C58+C72+C81+C87+C94+C95</f>
        <v>68479430.890000015</v>
      </c>
      <c r="D96" s="7">
        <f t="shared" si="24"/>
        <v>1039482.4999999999</v>
      </c>
      <c r="E96" s="7">
        <f t="shared" si="24"/>
        <v>266414068.92999998</v>
      </c>
      <c r="F96" s="7">
        <f t="shared" si="24"/>
        <v>18932325.160000004</v>
      </c>
      <c r="G96" s="7">
        <f t="shared" si="24"/>
        <v>20220159.620000001</v>
      </c>
      <c r="H96" s="7">
        <f t="shared" si="24"/>
        <v>77190374.449999973</v>
      </c>
      <c r="I96" s="7">
        <f t="shared" si="24"/>
        <v>306857.43</v>
      </c>
      <c r="J96" s="7">
        <f t="shared" si="24"/>
        <v>10429805.240000002</v>
      </c>
      <c r="K96" s="7">
        <f t="shared" si="24"/>
        <v>14220802.360000003</v>
      </c>
      <c r="L96" s="7">
        <f t="shared" si="24"/>
        <v>3722654.2300000004</v>
      </c>
      <c r="M96" s="7">
        <f t="shared" si="24"/>
        <v>17525.740000000002</v>
      </c>
      <c r="N96" s="7">
        <f t="shared" si="24"/>
        <v>2269124.8000000003</v>
      </c>
      <c r="O96" s="7">
        <f t="shared" si="24"/>
        <v>574759.57999999996</v>
      </c>
      <c r="P96" s="7">
        <f t="shared" si="23"/>
        <v>483817370.93000007</v>
      </c>
    </row>
    <row r="97" spans="1:16" x14ac:dyDescent="0.25">
      <c r="A97" s="24" t="s">
        <v>0</v>
      </c>
      <c r="B97" s="24" t="s">
        <v>0</v>
      </c>
      <c r="C97" s="9" t="s">
        <v>0</v>
      </c>
      <c r="D97" s="9" t="s">
        <v>0</v>
      </c>
      <c r="E97" s="9" t="s">
        <v>0</v>
      </c>
      <c r="F97" s="9" t="s">
        <v>0</v>
      </c>
      <c r="G97" s="9" t="s">
        <v>0</v>
      </c>
      <c r="H97" s="9" t="s">
        <v>0</v>
      </c>
      <c r="I97" s="9" t="s">
        <v>0</v>
      </c>
      <c r="J97" s="9" t="s">
        <v>0</v>
      </c>
      <c r="K97" s="9" t="s">
        <v>0</v>
      </c>
      <c r="L97" s="9" t="s">
        <v>0</v>
      </c>
      <c r="M97" s="9" t="s">
        <v>0</v>
      </c>
      <c r="N97" s="9" t="s">
        <v>0</v>
      </c>
      <c r="O97" s="9" t="s">
        <v>0</v>
      </c>
      <c r="P97" s="9" t="s">
        <v>0</v>
      </c>
    </row>
    <row r="98" spans="1:16" x14ac:dyDescent="0.25">
      <c r="A98" s="21" t="s">
        <v>196</v>
      </c>
      <c r="B98" s="21" t="s">
        <v>197</v>
      </c>
      <c r="C98" s="4">
        <f t="shared" ref="C98:O98" si="25">C99+C102</f>
        <v>567026.25</v>
      </c>
      <c r="D98" s="4">
        <f t="shared" si="25"/>
        <v>100118.21</v>
      </c>
      <c r="E98" s="4">
        <f t="shared" si="25"/>
        <v>236030.01</v>
      </c>
      <c r="F98" s="4">
        <f t="shared" si="25"/>
        <v>1905792.64</v>
      </c>
      <c r="G98" s="4">
        <f t="shared" si="25"/>
        <v>2031051.7799999998</v>
      </c>
      <c r="H98" s="4">
        <f t="shared" si="25"/>
        <v>8831795.1300000008</v>
      </c>
      <c r="I98" s="4">
        <f t="shared" si="25"/>
        <v>35111.24</v>
      </c>
      <c r="J98" s="4">
        <f t="shared" si="25"/>
        <v>2615555.1100000003</v>
      </c>
      <c r="K98" s="4">
        <f t="shared" si="25"/>
        <v>623742.04</v>
      </c>
      <c r="L98" s="4">
        <f t="shared" si="25"/>
        <v>650044.8899999999</v>
      </c>
      <c r="M98" s="4">
        <f t="shared" si="25"/>
        <v>628.64</v>
      </c>
      <c r="N98" s="4">
        <f t="shared" si="25"/>
        <v>112110.78</v>
      </c>
      <c r="O98" s="4">
        <f t="shared" si="25"/>
        <v>20566.629999999997</v>
      </c>
      <c r="P98" s="4">
        <f t="shared" ref="P98:P117" si="26">C98+D98+E98+F98+G98+H98+I98+J98+K98+L98+M98+N98+O98</f>
        <v>17729573.350000001</v>
      </c>
    </row>
    <row r="99" spans="1:16" x14ac:dyDescent="0.25">
      <c r="A99" s="21" t="s">
        <v>198</v>
      </c>
      <c r="B99" s="21" t="s">
        <v>199</v>
      </c>
      <c r="C99" s="4">
        <f t="shared" ref="C99:O99" si="27">C101+C100</f>
        <v>304152.88</v>
      </c>
      <c r="D99" s="4">
        <f t="shared" si="27"/>
        <v>53703.41</v>
      </c>
      <c r="E99" s="4">
        <f t="shared" si="27"/>
        <v>126606.5</v>
      </c>
      <c r="F99" s="4">
        <f t="shared" si="27"/>
        <v>1022267.1699999999</v>
      </c>
      <c r="G99" s="4">
        <f t="shared" si="27"/>
        <v>1089456.18</v>
      </c>
      <c r="H99" s="4">
        <f t="shared" si="27"/>
        <v>4737374.91</v>
      </c>
      <c r="I99" s="4">
        <f t="shared" si="27"/>
        <v>18833.669999999998</v>
      </c>
      <c r="J99" s="4">
        <f t="shared" si="27"/>
        <v>1402983.76</v>
      </c>
      <c r="K99" s="4">
        <f t="shared" si="27"/>
        <v>334575.23</v>
      </c>
      <c r="L99" s="4">
        <f t="shared" si="27"/>
        <v>348684.07999999996</v>
      </c>
      <c r="M99" s="4">
        <f t="shared" si="27"/>
        <v>337.55</v>
      </c>
      <c r="N99" s="4">
        <f t="shared" si="27"/>
        <v>60136.22</v>
      </c>
      <c r="O99" s="4">
        <f t="shared" si="27"/>
        <v>11031.939999999999</v>
      </c>
      <c r="P99" s="4">
        <f t="shared" si="26"/>
        <v>9510143.5000000019</v>
      </c>
    </row>
    <row r="100" spans="1:16" x14ac:dyDescent="0.25">
      <c r="A100" s="22" t="s">
        <v>200</v>
      </c>
      <c r="B100" s="22" t="s">
        <v>201</v>
      </c>
      <c r="C100" s="11">
        <v>168066.58</v>
      </c>
      <c r="D100" s="11">
        <v>29675.040000000001</v>
      </c>
      <c r="E100" s="11">
        <v>69959.3</v>
      </c>
      <c r="F100" s="11">
        <v>564876.93999999994</v>
      </c>
      <c r="G100" s="11">
        <v>602003.75</v>
      </c>
      <c r="H100" s="11">
        <v>2617744.08</v>
      </c>
      <c r="I100" s="11">
        <v>10406.969999999999</v>
      </c>
      <c r="J100" s="11">
        <v>775250.53</v>
      </c>
      <c r="K100" s="11">
        <v>184877.14</v>
      </c>
      <c r="L100" s="11">
        <v>192673.31</v>
      </c>
      <c r="M100" s="11">
        <v>185.81</v>
      </c>
      <c r="N100" s="11">
        <v>33229.629999999997</v>
      </c>
      <c r="O100" s="11">
        <v>6095.95</v>
      </c>
      <c r="P100" s="4">
        <f t="shared" si="26"/>
        <v>5255045.0299999993</v>
      </c>
    </row>
    <row r="101" spans="1:16" x14ac:dyDescent="0.25">
      <c r="A101" s="22" t="s">
        <v>202</v>
      </c>
      <c r="B101" s="22" t="s">
        <v>203</v>
      </c>
      <c r="C101" s="11">
        <v>136086.29999999999</v>
      </c>
      <c r="D101" s="11">
        <v>24028.37</v>
      </c>
      <c r="E101" s="11">
        <v>56647.199999999997</v>
      </c>
      <c r="F101" s="11">
        <v>457390.23</v>
      </c>
      <c r="G101" s="11">
        <v>487452.43</v>
      </c>
      <c r="H101" s="11">
        <v>2119630.83</v>
      </c>
      <c r="I101" s="11">
        <v>8426.7000000000007</v>
      </c>
      <c r="J101" s="11">
        <v>627733.23</v>
      </c>
      <c r="K101" s="11">
        <v>149698.09</v>
      </c>
      <c r="L101" s="11">
        <v>156010.76999999999</v>
      </c>
      <c r="M101" s="11">
        <v>151.74</v>
      </c>
      <c r="N101" s="11">
        <v>26906.59</v>
      </c>
      <c r="O101" s="11">
        <v>4935.99</v>
      </c>
      <c r="P101" s="4">
        <f t="shared" si="26"/>
        <v>4255098.4700000007</v>
      </c>
    </row>
    <row r="102" spans="1:16" x14ac:dyDescent="0.25">
      <c r="A102" s="22" t="s">
        <v>204</v>
      </c>
      <c r="B102" s="22" t="s">
        <v>205</v>
      </c>
      <c r="C102" s="11">
        <v>262873.37</v>
      </c>
      <c r="D102" s="11">
        <v>46414.8</v>
      </c>
      <c r="E102" s="11">
        <v>109423.51</v>
      </c>
      <c r="F102" s="11">
        <v>883525.47</v>
      </c>
      <c r="G102" s="11">
        <v>941595.6</v>
      </c>
      <c r="H102" s="11">
        <v>4094420.22</v>
      </c>
      <c r="I102" s="11">
        <v>16277.57</v>
      </c>
      <c r="J102" s="11">
        <v>1212571.3500000001</v>
      </c>
      <c r="K102" s="11">
        <v>289166.81</v>
      </c>
      <c r="L102" s="11">
        <v>301360.81</v>
      </c>
      <c r="M102" s="11">
        <v>291.08999999999997</v>
      </c>
      <c r="N102" s="11">
        <v>51974.559999999998</v>
      </c>
      <c r="O102" s="11">
        <v>9534.69</v>
      </c>
      <c r="P102" s="4">
        <f t="shared" si="26"/>
        <v>8219429.8499999996</v>
      </c>
    </row>
    <row r="103" spans="1:16" x14ac:dyDescent="0.25">
      <c r="A103" s="21" t="s">
        <v>206</v>
      </c>
      <c r="B103" s="21" t="s">
        <v>207</v>
      </c>
      <c r="C103" s="4">
        <f t="shared" ref="C103:O103" si="28">C108+C107+C106+C105+C104</f>
        <v>15322582.460000001</v>
      </c>
      <c r="D103" s="4">
        <f t="shared" si="28"/>
        <v>1279463.24</v>
      </c>
      <c r="E103" s="4">
        <f t="shared" si="28"/>
        <v>174117989.87</v>
      </c>
      <c r="F103" s="4">
        <f t="shared" si="28"/>
        <v>3900242.04</v>
      </c>
      <c r="G103" s="4">
        <f t="shared" si="28"/>
        <v>16494892.560000001</v>
      </c>
      <c r="H103" s="4">
        <f t="shared" si="28"/>
        <v>52261924.450000003</v>
      </c>
      <c r="I103" s="4">
        <f t="shared" si="28"/>
        <v>247303.74000000002</v>
      </c>
      <c r="J103" s="4">
        <f t="shared" si="28"/>
        <v>12400375.550000001</v>
      </c>
      <c r="K103" s="4">
        <f t="shared" si="28"/>
        <v>3443901.92</v>
      </c>
      <c r="L103" s="4">
        <f t="shared" si="28"/>
        <v>3150980.9099999997</v>
      </c>
      <c r="M103" s="4">
        <f t="shared" si="28"/>
        <v>10234.780000000001</v>
      </c>
      <c r="N103" s="4">
        <f t="shared" si="28"/>
        <v>712877.27</v>
      </c>
      <c r="O103" s="4">
        <f t="shared" si="28"/>
        <v>335716.22</v>
      </c>
      <c r="P103" s="4">
        <f t="shared" si="26"/>
        <v>283678485.01000005</v>
      </c>
    </row>
    <row r="104" spans="1:16" x14ac:dyDescent="0.25">
      <c r="A104" s="22" t="s">
        <v>208</v>
      </c>
      <c r="B104" s="22" t="s">
        <v>209</v>
      </c>
      <c r="C104" s="11">
        <v>581946.72</v>
      </c>
      <c r="D104" s="11">
        <v>51654.11</v>
      </c>
      <c r="E104" s="11">
        <v>5727566.1200000001</v>
      </c>
      <c r="F104" s="11">
        <v>155783.74</v>
      </c>
      <c r="G104" s="11">
        <v>666906.23</v>
      </c>
      <c r="H104" s="11">
        <v>2153393.09</v>
      </c>
      <c r="I104" s="11">
        <v>10161.73</v>
      </c>
      <c r="J104" s="11">
        <v>501871.47</v>
      </c>
      <c r="K104" s="11">
        <v>141028.46</v>
      </c>
      <c r="L104" s="11">
        <v>120683.19</v>
      </c>
      <c r="M104" s="11">
        <v>365.42</v>
      </c>
      <c r="N104" s="11">
        <v>29252.22</v>
      </c>
      <c r="O104" s="11">
        <v>11995.98</v>
      </c>
      <c r="P104" s="4">
        <f t="shared" si="26"/>
        <v>10152608.480000002</v>
      </c>
    </row>
    <row r="105" spans="1:16" x14ac:dyDescent="0.25">
      <c r="A105" s="22" t="s">
        <v>210</v>
      </c>
      <c r="B105" s="22" t="s">
        <v>211</v>
      </c>
      <c r="C105" s="11">
        <v>2942866.85</v>
      </c>
      <c r="D105" s="11">
        <v>261211.5</v>
      </c>
      <c r="E105" s="11">
        <v>28963933.25</v>
      </c>
      <c r="F105" s="11">
        <v>787788.25</v>
      </c>
      <c r="G105" s="11">
        <v>3372501.56</v>
      </c>
      <c r="H105" s="11">
        <v>10889569.279999999</v>
      </c>
      <c r="I105" s="11">
        <v>51387.199999999997</v>
      </c>
      <c r="J105" s="11">
        <v>2537931.5</v>
      </c>
      <c r="K105" s="11">
        <v>713171.78</v>
      </c>
      <c r="L105" s="11">
        <v>610287.05000000005</v>
      </c>
      <c r="M105" s="11">
        <v>1848.76</v>
      </c>
      <c r="N105" s="11">
        <v>147926.57</v>
      </c>
      <c r="O105" s="11">
        <v>60662.89</v>
      </c>
      <c r="P105" s="4">
        <f t="shared" si="26"/>
        <v>51341086.440000005</v>
      </c>
    </row>
    <row r="106" spans="1:16" x14ac:dyDescent="0.25">
      <c r="A106" s="22" t="s">
        <v>212</v>
      </c>
      <c r="B106" s="22" t="s">
        <v>213</v>
      </c>
      <c r="C106" s="11">
        <v>11797768.890000001</v>
      </c>
      <c r="D106" s="11">
        <v>966597.63</v>
      </c>
      <c r="E106" s="11">
        <v>139426490.5</v>
      </c>
      <c r="F106" s="11">
        <v>2956670.05</v>
      </c>
      <c r="G106" s="11">
        <v>12455484.77</v>
      </c>
      <c r="H106" s="11">
        <v>39218962.079999998</v>
      </c>
      <c r="I106" s="11">
        <v>185754.81</v>
      </c>
      <c r="J106" s="11">
        <v>9360572.5800000001</v>
      </c>
      <c r="K106" s="11">
        <v>2589701.6800000002</v>
      </c>
      <c r="L106" s="11">
        <v>2420010.67</v>
      </c>
      <c r="M106" s="11">
        <v>8020.6</v>
      </c>
      <c r="N106" s="11">
        <v>535698.48</v>
      </c>
      <c r="O106" s="11">
        <v>263057.34999999998</v>
      </c>
      <c r="P106" s="4">
        <f t="shared" si="26"/>
        <v>222184790.09</v>
      </c>
    </row>
    <row r="107" spans="1:16" x14ac:dyDescent="0.25">
      <c r="A107" s="22" t="s">
        <v>214</v>
      </c>
      <c r="B107" s="22" t="s">
        <v>215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4">
        <f t="shared" si="26"/>
        <v>0</v>
      </c>
    </row>
    <row r="108" spans="1:16" x14ac:dyDescent="0.25">
      <c r="A108" s="22" t="s">
        <v>216</v>
      </c>
      <c r="B108" s="22" t="s">
        <v>217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4">
        <f t="shared" si="26"/>
        <v>0</v>
      </c>
    </row>
    <row r="109" spans="1:16" x14ac:dyDescent="0.25">
      <c r="A109" s="22" t="s">
        <v>218</v>
      </c>
      <c r="B109" s="22" t="s">
        <v>219</v>
      </c>
      <c r="C109" s="11">
        <v>0</v>
      </c>
      <c r="D109" s="11">
        <v>0</v>
      </c>
      <c r="E109" s="11">
        <v>401503.17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15.48</v>
      </c>
      <c r="N109" s="11">
        <v>0</v>
      </c>
      <c r="O109" s="11">
        <v>480.15</v>
      </c>
      <c r="P109" s="4">
        <f t="shared" si="26"/>
        <v>401998.8</v>
      </c>
    </row>
    <row r="110" spans="1:16" x14ac:dyDescent="0.25">
      <c r="A110" s="22" t="s">
        <v>220</v>
      </c>
      <c r="B110" s="22" t="s">
        <v>221</v>
      </c>
      <c r="C110" s="11">
        <v>94192.89</v>
      </c>
      <c r="D110" s="11">
        <v>35594.22</v>
      </c>
      <c r="E110" s="11">
        <v>27804094.66</v>
      </c>
      <c r="F110" s="11">
        <v>75249.88</v>
      </c>
      <c r="G110" s="11">
        <v>789909.78</v>
      </c>
      <c r="H110" s="11">
        <v>2086629.86</v>
      </c>
      <c r="I110" s="11">
        <v>10830.04</v>
      </c>
      <c r="J110" s="11">
        <v>844967.86</v>
      </c>
      <c r="K110" s="11">
        <v>132037.29</v>
      </c>
      <c r="L110" s="11">
        <v>108141.99</v>
      </c>
      <c r="M110" s="11">
        <v>1161.28</v>
      </c>
      <c r="N110" s="11">
        <v>32059.09</v>
      </c>
      <c r="O110" s="11">
        <v>38124.61</v>
      </c>
      <c r="P110" s="4">
        <f t="shared" si="26"/>
        <v>32052993.449999996</v>
      </c>
    </row>
    <row r="111" spans="1:16" x14ac:dyDescent="0.25">
      <c r="A111" s="22" t="s">
        <v>222</v>
      </c>
      <c r="B111" s="22" t="s">
        <v>223</v>
      </c>
      <c r="C111" s="11">
        <v>0</v>
      </c>
      <c r="D111" s="11">
        <v>0</v>
      </c>
      <c r="E111" s="11">
        <v>599792.11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24.77</v>
      </c>
      <c r="N111" s="11">
        <v>0</v>
      </c>
      <c r="O111" s="11">
        <v>804.24</v>
      </c>
      <c r="P111" s="4">
        <f t="shared" si="26"/>
        <v>600621.12</v>
      </c>
    </row>
    <row r="112" spans="1:16" x14ac:dyDescent="0.25">
      <c r="A112" s="22" t="s">
        <v>224</v>
      </c>
      <c r="B112" s="22" t="s">
        <v>225</v>
      </c>
      <c r="C112" s="11">
        <v>1247772.32</v>
      </c>
      <c r="D112" s="11">
        <v>22881.24</v>
      </c>
      <c r="E112" s="11">
        <v>3547.3</v>
      </c>
      <c r="F112" s="11">
        <v>96166.64</v>
      </c>
      <c r="G112" s="11">
        <v>866300.25</v>
      </c>
      <c r="H112" s="11">
        <v>3277064.63</v>
      </c>
      <c r="I112" s="11">
        <v>11298.09</v>
      </c>
      <c r="J112" s="11">
        <v>174384.23</v>
      </c>
      <c r="K112" s="11">
        <v>413399.78</v>
      </c>
      <c r="L112" s="11">
        <v>133078.81</v>
      </c>
      <c r="M112" s="11">
        <v>222.97</v>
      </c>
      <c r="N112" s="11">
        <v>35656.120000000003</v>
      </c>
      <c r="O112" s="11">
        <v>7334.01</v>
      </c>
      <c r="P112" s="4">
        <f t="shared" si="26"/>
        <v>6289106.3899999997</v>
      </c>
    </row>
    <row r="113" spans="1:16" x14ac:dyDescent="0.25">
      <c r="A113" s="22" t="s">
        <v>226</v>
      </c>
      <c r="B113" s="22" t="s">
        <v>227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4">
        <f t="shared" si="26"/>
        <v>0</v>
      </c>
    </row>
    <row r="114" spans="1:16" x14ac:dyDescent="0.25">
      <c r="A114" s="22" t="s">
        <v>228</v>
      </c>
      <c r="B114" s="22" t="s">
        <v>229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4">
        <f t="shared" si="26"/>
        <v>0</v>
      </c>
    </row>
    <row r="115" spans="1:16" x14ac:dyDescent="0.25">
      <c r="A115" s="21">
        <v>39999</v>
      </c>
      <c r="B115" s="21" t="s">
        <v>230</v>
      </c>
      <c r="C115" s="4">
        <f t="shared" ref="C115:O115" si="29">C98+C103+C109+C110+C111+C112+C113+C114</f>
        <v>17231573.920000002</v>
      </c>
      <c r="D115" s="4">
        <f t="shared" si="29"/>
        <v>1438056.91</v>
      </c>
      <c r="E115" s="4">
        <f t="shared" si="29"/>
        <v>203162957.12</v>
      </c>
      <c r="F115" s="4">
        <f t="shared" si="29"/>
        <v>5977451.1999999993</v>
      </c>
      <c r="G115" s="4">
        <f t="shared" si="29"/>
        <v>20182154.370000001</v>
      </c>
      <c r="H115" s="4">
        <f t="shared" si="29"/>
        <v>66457414.070000008</v>
      </c>
      <c r="I115" s="4">
        <f t="shared" si="29"/>
        <v>304543.11000000004</v>
      </c>
      <c r="J115" s="4">
        <f t="shared" si="29"/>
        <v>16035282.75</v>
      </c>
      <c r="K115" s="4">
        <f t="shared" si="29"/>
        <v>4613081.03</v>
      </c>
      <c r="L115" s="4">
        <f t="shared" si="29"/>
        <v>4042246.6</v>
      </c>
      <c r="M115" s="4">
        <f t="shared" si="29"/>
        <v>12287.92</v>
      </c>
      <c r="N115" s="4">
        <f t="shared" si="29"/>
        <v>892703.26</v>
      </c>
      <c r="O115" s="4">
        <f t="shared" si="29"/>
        <v>403025.86</v>
      </c>
      <c r="P115" s="4">
        <f t="shared" si="26"/>
        <v>340752778.12000006</v>
      </c>
    </row>
    <row r="116" spans="1:16" x14ac:dyDescent="0.25">
      <c r="A116" s="25">
        <v>48888</v>
      </c>
      <c r="B116" s="25" t="s">
        <v>231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4">
        <f t="shared" si="26"/>
        <v>0</v>
      </c>
    </row>
    <row r="117" spans="1:16" x14ac:dyDescent="0.25">
      <c r="A117" s="21">
        <v>49999</v>
      </c>
      <c r="B117" s="21" t="s">
        <v>232</v>
      </c>
      <c r="C117" s="4">
        <f t="shared" ref="C117:O117" si="30">C24+C96+C115+C116</f>
        <v>88885330.930000022</v>
      </c>
      <c r="D117" s="4">
        <f t="shared" si="30"/>
        <v>2670152.11</v>
      </c>
      <c r="E117" s="4">
        <f t="shared" si="30"/>
        <v>470122501.93999994</v>
      </c>
      <c r="F117" s="4">
        <f t="shared" si="30"/>
        <v>32159948.450000003</v>
      </c>
      <c r="G117" s="4">
        <f t="shared" si="30"/>
        <v>41867939.090000004</v>
      </c>
      <c r="H117" s="4">
        <f t="shared" si="30"/>
        <v>157462670.47999996</v>
      </c>
      <c r="I117" s="4">
        <f t="shared" si="30"/>
        <v>667590.98</v>
      </c>
      <c r="J117" s="4">
        <f t="shared" si="30"/>
        <v>27848754.300000004</v>
      </c>
      <c r="K117" s="4">
        <f t="shared" si="30"/>
        <v>21893277.990000002</v>
      </c>
      <c r="L117" s="4">
        <f t="shared" si="30"/>
        <v>8492318.7800000012</v>
      </c>
      <c r="M117" s="4">
        <f t="shared" si="30"/>
        <v>30967.550000000003</v>
      </c>
      <c r="N117" s="4">
        <f t="shared" si="30"/>
        <v>3999222.4699999997</v>
      </c>
      <c r="O117" s="4">
        <f t="shared" si="30"/>
        <v>1015787.3899999999</v>
      </c>
      <c r="P117" s="4">
        <f t="shared" si="26"/>
        <v>857116462.45999992</v>
      </c>
    </row>
    <row r="118" spans="1:16" x14ac:dyDescent="0.25">
      <c r="A118" s="24" t="s">
        <v>0</v>
      </c>
      <c r="B118" s="24" t="s">
        <v>0</v>
      </c>
      <c r="C118" s="9" t="s">
        <v>0</v>
      </c>
      <c r="D118" s="9" t="s">
        <v>0</v>
      </c>
      <c r="E118" s="9" t="s">
        <v>0</v>
      </c>
      <c r="F118" s="9" t="s">
        <v>0</v>
      </c>
      <c r="G118" s="9" t="s">
        <v>0</v>
      </c>
      <c r="H118" s="9" t="s">
        <v>0</v>
      </c>
      <c r="I118" s="9" t="s">
        <v>0</v>
      </c>
      <c r="J118" s="9" t="s">
        <v>0</v>
      </c>
      <c r="K118" s="12" t="s">
        <v>0</v>
      </c>
      <c r="L118" s="9" t="s">
        <v>0</v>
      </c>
      <c r="M118" s="9" t="s">
        <v>0</v>
      </c>
      <c r="N118" s="9" t="s">
        <v>0</v>
      </c>
      <c r="O118" s="9" t="s">
        <v>0</v>
      </c>
      <c r="P118" s="9" t="s">
        <v>0</v>
      </c>
    </row>
    <row r="119" spans="1:16" x14ac:dyDescent="0.25">
      <c r="A119" s="26" t="s">
        <v>233</v>
      </c>
      <c r="B119" s="26" t="s">
        <v>234</v>
      </c>
      <c r="C119" s="13">
        <v>88885330.930000007</v>
      </c>
      <c r="D119" s="13">
        <v>2670152.11</v>
      </c>
      <c r="E119" s="13">
        <v>470122501.94</v>
      </c>
      <c r="F119" s="13">
        <v>32159948.449999999</v>
      </c>
      <c r="G119" s="13">
        <v>41867939.090000004</v>
      </c>
      <c r="H119" s="14">
        <v>147825522.40000001</v>
      </c>
      <c r="I119" s="14">
        <v>626732.57999999996</v>
      </c>
      <c r="J119" s="14">
        <v>26144334.02</v>
      </c>
      <c r="K119" s="14">
        <v>20553349.219999999</v>
      </c>
      <c r="L119" s="13">
        <v>8492318.7799999993</v>
      </c>
      <c r="M119" s="13">
        <v>30967.55</v>
      </c>
      <c r="N119" s="13">
        <v>3999222.47</v>
      </c>
      <c r="O119" s="13">
        <v>1015787.39</v>
      </c>
      <c r="P119" s="15">
        <v>857116462.48000002</v>
      </c>
    </row>
    <row r="120" spans="1:16" x14ac:dyDescent="0.25">
      <c r="A120" s="21" t="s">
        <v>235</v>
      </c>
      <c r="B120" s="21" t="s">
        <v>236</v>
      </c>
      <c r="C120" s="4">
        <f>C117-C119</f>
        <v>0</v>
      </c>
      <c r="D120" s="4">
        <f>D117-D119</f>
        <v>0</v>
      </c>
      <c r="E120" s="4">
        <f>E117-E119</f>
        <v>0</v>
      </c>
      <c r="F120" s="4">
        <f>F117-F119</f>
        <v>0</v>
      </c>
      <c r="G120" s="4">
        <f>G117-G119</f>
        <v>0</v>
      </c>
      <c r="H120" s="16">
        <v>0</v>
      </c>
      <c r="I120" s="16">
        <v>0</v>
      </c>
      <c r="J120" s="16">
        <v>0</v>
      </c>
      <c r="K120" s="16">
        <v>0</v>
      </c>
      <c r="L120" s="4">
        <f>L117-L119</f>
        <v>0</v>
      </c>
      <c r="M120" s="4">
        <f>M117-M119</f>
        <v>0</v>
      </c>
      <c r="N120" s="4">
        <f>N117-N119</f>
        <v>0</v>
      </c>
      <c r="O120" s="4">
        <f>O117-O119</f>
        <v>0</v>
      </c>
      <c r="P120" s="4">
        <f>P117-P119</f>
        <v>-2.0000100135803223E-2</v>
      </c>
    </row>
    <row r="121" spans="1:16" x14ac:dyDescent="0.25">
      <c r="A121" s="26" t="s">
        <v>237</v>
      </c>
      <c r="B121" s="26" t="s">
        <v>238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3">
        <v>207872293.77000001</v>
      </c>
      <c r="M121" s="16">
        <v>0</v>
      </c>
      <c r="N121" s="16">
        <v>0</v>
      </c>
      <c r="O121" s="16">
        <v>0</v>
      </c>
      <c r="P121" s="16">
        <f>C119+D119+E119+F119+G119+L119+L121+N119+M119+O119</f>
        <v>857116462.48000002</v>
      </c>
    </row>
    <row r="122" spans="1:16" x14ac:dyDescent="0.25">
      <c r="A122" s="21" t="s">
        <v>239</v>
      </c>
      <c r="B122" s="21" t="s">
        <v>240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4">
        <f>H117+I117+J117+K117-L121</f>
        <v>-2.0000040531158447E-2</v>
      </c>
      <c r="M122" s="16">
        <v>0</v>
      </c>
      <c r="N122" s="16">
        <v>0</v>
      </c>
      <c r="O122" s="16">
        <v>0</v>
      </c>
      <c r="P122" s="16">
        <v>0</v>
      </c>
    </row>
  </sheetData>
  <mergeCells count="3">
    <mergeCell ref="C3:D3"/>
    <mergeCell ref="E3:G3"/>
    <mergeCell ref="H3:K3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28" orientation="landscape" r:id="rId1"/>
  <headerFooter>
    <oddHeader>&amp;L&amp;"-,Grassetto"&amp;48LA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1081</vt:i4>
      </vt:variant>
    </vt:vector>
  </HeadingPairs>
  <TitlesOfParts>
    <vt:vector size="1082" baseType="lpstr">
      <vt:lpstr>774631</vt:lpstr>
      <vt:lpstr>'774631'!Area_stampa</vt:lpstr>
      <vt:lpstr>SQCR_774631_81636_308096_10</vt:lpstr>
      <vt:lpstr>SQCR_774631_81636_308096_100</vt:lpstr>
      <vt:lpstr>SQCR_774631_81636_308096_102</vt:lpstr>
      <vt:lpstr>SQCR_774631_81636_308096_103</vt:lpstr>
      <vt:lpstr>SQCR_774631_81636_308096_104</vt:lpstr>
      <vt:lpstr>SQCR_774631_81636_308096_105</vt:lpstr>
      <vt:lpstr>SQCR_774631_81636_308096_106</vt:lpstr>
      <vt:lpstr>SQCR_774631_81636_308096_107</vt:lpstr>
      <vt:lpstr>SQCR_774631_81636_308096_108</vt:lpstr>
      <vt:lpstr>SQCR_774631_81636_308096_109</vt:lpstr>
      <vt:lpstr>SQCR_774631_81636_308096_11</vt:lpstr>
      <vt:lpstr>SQCR_774631_81636_308096_110</vt:lpstr>
      <vt:lpstr>SQCR_774631_81636_308096_111</vt:lpstr>
      <vt:lpstr>SQCR_774631_81636_308096_112</vt:lpstr>
      <vt:lpstr>SQCR_774631_81636_308096_114</vt:lpstr>
      <vt:lpstr>SQCR_774631_81636_308096_14</vt:lpstr>
      <vt:lpstr>SQCR_774631_81636_308096_15</vt:lpstr>
      <vt:lpstr>SQCR_774631_81636_308096_16</vt:lpstr>
      <vt:lpstr>SQCR_774631_81636_308096_18</vt:lpstr>
      <vt:lpstr>SQCR_774631_81636_308096_19</vt:lpstr>
      <vt:lpstr>SQCR_774631_81636_308096_20</vt:lpstr>
      <vt:lpstr>SQCR_774631_81636_308096_21</vt:lpstr>
      <vt:lpstr>SQCR_774631_81636_308096_26</vt:lpstr>
      <vt:lpstr>SQCR_774631_81636_308096_27</vt:lpstr>
      <vt:lpstr>SQCR_774631_81636_308096_28</vt:lpstr>
      <vt:lpstr>SQCR_774631_81636_308096_29</vt:lpstr>
      <vt:lpstr>SQCR_774631_81636_308096_30</vt:lpstr>
      <vt:lpstr>SQCR_774631_81636_308096_31</vt:lpstr>
      <vt:lpstr>SQCR_774631_81636_308096_33</vt:lpstr>
      <vt:lpstr>SQCR_774631_81636_308096_34</vt:lpstr>
      <vt:lpstr>SQCR_774631_81636_308096_35</vt:lpstr>
      <vt:lpstr>SQCR_774631_81636_308096_36</vt:lpstr>
      <vt:lpstr>SQCR_774631_81636_308096_37</vt:lpstr>
      <vt:lpstr>SQCR_774631_81636_308096_39</vt:lpstr>
      <vt:lpstr>SQCR_774631_81636_308096_40</vt:lpstr>
      <vt:lpstr>SQCR_774631_81636_308096_41</vt:lpstr>
      <vt:lpstr>SQCR_774631_81636_308096_42</vt:lpstr>
      <vt:lpstr>SQCR_774631_81636_308096_43</vt:lpstr>
      <vt:lpstr>SQCR_774631_81636_308096_45</vt:lpstr>
      <vt:lpstr>SQCR_774631_81636_308096_47</vt:lpstr>
      <vt:lpstr>SQCR_774631_81636_308096_48</vt:lpstr>
      <vt:lpstr>SQCR_774631_81636_308096_49</vt:lpstr>
      <vt:lpstr>SQCR_774631_81636_308096_52</vt:lpstr>
      <vt:lpstr>SQCR_774631_81636_308096_53</vt:lpstr>
      <vt:lpstr>SQCR_774631_81636_308096_54</vt:lpstr>
      <vt:lpstr>SQCR_774631_81636_308096_55</vt:lpstr>
      <vt:lpstr>SQCR_774631_81636_308096_58</vt:lpstr>
      <vt:lpstr>SQCR_774631_81636_308096_59</vt:lpstr>
      <vt:lpstr>SQCR_774631_81636_308096_6</vt:lpstr>
      <vt:lpstr>SQCR_774631_81636_308096_60</vt:lpstr>
      <vt:lpstr>SQCR_774631_81636_308096_61</vt:lpstr>
      <vt:lpstr>SQCR_774631_81636_308096_62</vt:lpstr>
      <vt:lpstr>SQCR_774631_81636_308096_64</vt:lpstr>
      <vt:lpstr>SQCR_774631_81636_308096_65</vt:lpstr>
      <vt:lpstr>SQCR_774631_81636_308096_66</vt:lpstr>
      <vt:lpstr>SQCR_774631_81636_308096_67</vt:lpstr>
      <vt:lpstr>SQCR_774631_81636_308096_68</vt:lpstr>
      <vt:lpstr>SQCR_774631_81636_308096_69</vt:lpstr>
      <vt:lpstr>SQCR_774631_81636_308096_7</vt:lpstr>
      <vt:lpstr>SQCR_774631_81636_308096_72</vt:lpstr>
      <vt:lpstr>SQCR_774631_81636_308096_73</vt:lpstr>
      <vt:lpstr>SQCR_774631_81636_308096_74</vt:lpstr>
      <vt:lpstr>SQCR_774631_81636_308096_75</vt:lpstr>
      <vt:lpstr>SQCR_774631_81636_308096_76</vt:lpstr>
      <vt:lpstr>SQCR_774631_81636_308096_77</vt:lpstr>
      <vt:lpstr>SQCR_774631_81636_308096_78</vt:lpstr>
      <vt:lpstr>SQCR_774631_81636_308096_8</vt:lpstr>
      <vt:lpstr>SQCR_774631_81636_308096_80</vt:lpstr>
      <vt:lpstr>SQCR_774631_81636_308096_81</vt:lpstr>
      <vt:lpstr>SQCR_774631_81636_308096_82</vt:lpstr>
      <vt:lpstr>SQCR_774631_81636_308096_83</vt:lpstr>
      <vt:lpstr>SQCR_774631_81636_308096_84</vt:lpstr>
      <vt:lpstr>SQCR_774631_81636_308096_86</vt:lpstr>
      <vt:lpstr>SQCR_774631_81636_308096_87</vt:lpstr>
      <vt:lpstr>SQCR_774631_81636_308096_88</vt:lpstr>
      <vt:lpstr>SQCR_774631_81636_308096_89</vt:lpstr>
      <vt:lpstr>SQCR_774631_81636_308096_9</vt:lpstr>
      <vt:lpstr>SQCR_774631_81636_308096_90</vt:lpstr>
      <vt:lpstr>SQCR_774631_81636_308096_91</vt:lpstr>
      <vt:lpstr>SQCR_774631_81636_308096_92</vt:lpstr>
      <vt:lpstr>SQCR_774631_81636_308096_93</vt:lpstr>
      <vt:lpstr>SQCR_774631_81636_308096_98</vt:lpstr>
      <vt:lpstr>SQCR_774631_81636_308096_99</vt:lpstr>
      <vt:lpstr>SQCR_774631_81636_308097_10</vt:lpstr>
      <vt:lpstr>SQCR_774631_81636_308097_100</vt:lpstr>
      <vt:lpstr>SQCR_774631_81636_308097_102</vt:lpstr>
      <vt:lpstr>SQCR_774631_81636_308097_103</vt:lpstr>
      <vt:lpstr>SQCR_774631_81636_308097_104</vt:lpstr>
      <vt:lpstr>SQCR_774631_81636_308097_105</vt:lpstr>
      <vt:lpstr>SQCR_774631_81636_308097_106</vt:lpstr>
      <vt:lpstr>SQCR_774631_81636_308097_107</vt:lpstr>
      <vt:lpstr>SQCR_774631_81636_308097_108</vt:lpstr>
      <vt:lpstr>SQCR_774631_81636_308097_109</vt:lpstr>
      <vt:lpstr>SQCR_774631_81636_308097_11</vt:lpstr>
      <vt:lpstr>SQCR_774631_81636_308097_110</vt:lpstr>
      <vt:lpstr>SQCR_774631_81636_308097_111</vt:lpstr>
      <vt:lpstr>SQCR_774631_81636_308097_112</vt:lpstr>
      <vt:lpstr>SQCR_774631_81636_308097_114</vt:lpstr>
      <vt:lpstr>SQCR_774631_81636_308097_14</vt:lpstr>
      <vt:lpstr>SQCR_774631_81636_308097_15</vt:lpstr>
      <vt:lpstr>SQCR_774631_81636_308097_16</vt:lpstr>
      <vt:lpstr>SQCR_774631_81636_308097_18</vt:lpstr>
      <vt:lpstr>SQCR_774631_81636_308097_19</vt:lpstr>
      <vt:lpstr>SQCR_774631_81636_308097_20</vt:lpstr>
      <vt:lpstr>SQCR_774631_81636_308097_21</vt:lpstr>
      <vt:lpstr>SQCR_774631_81636_308097_26</vt:lpstr>
      <vt:lpstr>SQCR_774631_81636_308097_27</vt:lpstr>
      <vt:lpstr>SQCR_774631_81636_308097_28</vt:lpstr>
      <vt:lpstr>SQCR_774631_81636_308097_29</vt:lpstr>
      <vt:lpstr>SQCR_774631_81636_308097_30</vt:lpstr>
      <vt:lpstr>SQCR_774631_81636_308097_31</vt:lpstr>
      <vt:lpstr>SQCR_774631_81636_308097_33</vt:lpstr>
      <vt:lpstr>SQCR_774631_81636_308097_34</vt:lpstr>
      <vt:lpstr>SQCR_774631_81636_308097_35</vt:lpstr>
      <vt:lpstr>SQCR_774631_81636_308097_36</vt:lpstr>
      <vt:lpstr>SQCR_774631_81636_308097_37</vt:lpstr>
      <vt:lpstr>SQCR_774631_81636_308097_39</vt:lpstr>
      <vt:lpstr>SQCR_774631_81636_308097_40</vt:lpstr>
      <vt:lpstr>SQCR_774631_81636_308097_41</vt:lpstr>
      <vt:lpstr>SQCR_774631_81636_308097_42</vt:lpstr>
      <vt:lpstr>SQCR_774631_81636_308097_43</vt:lpstr>
      <vt:lpstr>SQCR_774631_81636_308097_45</vt:lpstr>
      <vt:lpstr>SQCR_774631_81636_308097_47</vt:lpstr>
      <vt:lpstr>SQCR_774631_81636_308097_48</vt:lpstr>
      <vt:lpstr>SQCR_774631_81636_308097_49</vt:lpstr>
      <vt:lpstr>SQCR_774631_81636_308097_52</vt:lpstr>
      <vt:lpstr>SQCR_774631_81636_308097_53</vt:lpstr>
      <vt:lpstr>SQCR_774631_81636_308097_54</vt:lpstr>
      <vt:lpstr>SQCR_774631_81636_308097_55</vt:lpstr>
      <vt:lpstr>SQCR_774631_81636_308097_58</vt:lpstr>
      <vt:lpstr>SQCR_774631_81636_308097_59</vt:lpstr>
      <vt:lpstr>SQCR_774631_81636_308097_6</vt:lpstr>
      <vt:lpstr>SQCR_774631_81636_308097_60</vt:lpstr>
      <vt:lpstr>SQCR_774631_81636_308097_61</vt:lpstr>
      <vt:lpstr>SQCR_774631_81636_308097_62</vt:lpstr>
      <vt:lpstr>SQCR_774631_81636_308097_64</vt:lpstr>
      <vt:lpstr>SQCR_774631_81636_308097_65</vt:lpstr>
      <vt:lpstr>SQCR_774631_81636_308097_66</vt:lpstr>
      <vt:lpstr>SQCR_774631_81636_308097_67</vt:lpstr>
      <vt:lpstr>SQCR_774631_81636_308097_68</vt:lpstr>
      <vt:lpstr>SQCR_774631_81636_308097_69</vt:lpstr>
      <vt:lpstr>SQCR_774631_81636_308097_7</vt:lpstr>
      <vt:lpstr>SQCR_774631_81636_308097_72</vt:lpstr>
      <vt:lpstr>SQCR_774631_81636_308097_73</vt:lpstr>
      <vt:lpstr>SQCR_774631_81636_308097_74</vt:lpstr>
      <vt:lpstr>SQCR_774631_81636_308097_75</vt:lpstr>
      <vt:lpstr>SQCR_774631_81636_308097_76</vt:lpstr>
      <vt:lpstr>SQCR_774631_81636_308097_77</vt:lpstr>
      <vt:lpstr>SQCR_774631_81636_308097_78</vt:lpstr>
      <vt:lpstr>SQCR_774631_81636_308097_8</vt:lpstr>
      <vt:lpstr>SQCR_774631_81636_308097_80</vt:lpstr>
      <vt:lpstr>SQCR_774631_81636_308097_81</vt:lpstr>
      <vt:lpstr>SQCR_774631_81636_308097_82</vt:lpstr>
      <vt:lpstr>SQCR_774631_81636_308097_83</vt:lpstr>
      <vt:lpstr>SQCR_774631_81636_308097_84</vt:lpstr>
      <vt:lpstr>SQCR_774631_81636_308097_86</vt:lpstr>
      <vt:lpstr>SQCR_774631_81636_308097_87</vt:lpstr>
      <vt:lpstr>SQCR_774631_81636_308097_88</vt:lpstr>
      <vt:lpstr>SQCR_774631_81636_308097_89</vt:lpstr>
      <vt:lpstr>SQCR_774631_81636_308097_9</vt:lpstr>
      <vt:lpstr>SQCR_774631_81636_308097_90</vt:lpstr>
      <vt:lpstr>SQCR_774631_81636_308097_91</vt:lpstr>
      <vt:lpstr>SQCR_774631_81636_308097_92</vt:lpstr>
      <vt:lpstr>SQCR_774631_81636_308097_93</vt:lpstr>
      <vt:lpstr>SQCR_774631_81636_308097_98</vt:lpstr>
      <vt:lpstr>SQCR_774631_81636_308097_99</vt:lpstr>
      <vt:lpstr>SQCR_774631_81636_308098_10</vt:lpstr>
      <vt:lpstr>SQCR_774631_81636_308098_100</vt:lpstr>
      <vt:lpstr>SQCR_774631_81636_308098_102</vt:lpstr>
      <vt:lpstr>SQCR_774631_81636_308098_103</vt:lpstr>
      <vt:lpstr>SQCR_774631_81636_308098_104</vt:lpstr>
      <vt:lpstr>SQCR_774631_81636_308098_105</vt:lpstr>
      <vt:lpstr>SQCR_774631_81636_308098_106</vt:lpstr>
      <vt:lpstr>SQCR_774631_81636_308098_107</vt:lpstr>
      <vt:lpstr>SQCR_774631_81636_308098_108</vt:lpstr>
      <vt:lpstr>SQCR_774631_81636_308098_109</vt:lpstr>
      <vt:lpstr>SQCR_774631_81636_308098_11</vt:lpstr>
      <vt:lpstr>SQCR_774631_81636_308098_110</vt:lpstr>
      <vt:lpstr>SQCR_774631_81636_308098_111</vt:lpstr>
      <vt:lpstr>SQCR_774631_81636_308098_112</vt:lpstr>
      <vt:lpstr>SQCR_774631_81636_308098_114</vt:lpstr>
      <vt:lpstr>SQCR_774631_81636_308098_14</vt:lpstr>
      <vt:lpstr>SQCR_774631_81636_308098_15</vt:lpstr>
      <vt:lpstr>SQCR_774631_81636_308098_16</vt:lpstr>
      <vt:lpstr>SQCR_774631_81636_308098_18</vt:lpstr>
      <vt:lpstr>SQCR_774631_81636_308098_19</vt:lpstr>
      <vt:lpstr>SQCR_774631_81636_308098_20</vt:lpstr>
      <vt:lpstr>SQCR_774631_81636_308098_21</vt:lpstr>
      <vt:lpstr>SQCR_774631_81636_308098_26</vt:lpstr>
      <vt:lpstr>SQCR_774631_81636_308098_27</vt:lpstr>
      <vt:lpstr>SQCR_774631_81636_308098_28</vt:lpstr>
      <vt:lpstr>SQCR_774631_81636_308098_29</vt:lpstr>
      <vt:lpstr>SQCR_774631_81636_308098_30</vt:lpstr>
      <vt:lpstr>SQCR_774631_81636_308098_31</vt:lpstr>
      <vt:lpstr>SQCR_774631_81636_308098_33</vt:lpstr>
      <vt:lpstr>SQCR_774631_81636_308098_34</vt:lpstr>
      <vt:lpstr>SQCR_774631_81636_308098_35</vt:lpstr>
      <vt:lpstr>SQCR_774631_81636_308098_36</vt:lpstr>
      <vt:lpstr>SQCR_774631_81636_308098_37</vt:lpstr>
      <vt:lpstr>SQCR_774631_81636_308098_39</vt:lpstr>
      <vt:lpstr>SQCR_774631_81636_308098_40</vt:lpstr>
      <vt:lpstr>SQCR_774631_81636_308098_41</vt:lpstr>
      <vt:lpstr>SQCR_774631_81636_308098_42</vt:lpstr>
      <vt:lpstr>SQCR_774631_81636_308098_43</vt:lpstr>
      <vt:lpstr>SQCR_774631_81636_308098_45</vt:lpstr>
      <vt:lpstr>SQCR_774631_81636_308098_47</vt:lpstr>
      <vt:lpstr>SQCR_774631_81636_308098_48</vt:lpstr>
      <vt:lpstr>SQCR_774631_81636_308098_49</vt:lpstr>
      <vt:lpstr>SQCR_774631_81636_308098_52</vt:lpstr>
      <vt:lpstr>SQCR_774631_81636_308098_53</vt:lpstr>
      <vt:lpstr>SQCR_774631_81636_308098_54</vt:lpstr>
      <vt:lpstr>SQCR_774631_81636_308098_55</vt:lpstr>
      <vt:lpstr>SQCR_774631_81636_308098_58</vt:lpstr>
      <vt:lpstr>SQCR_774631_81636_308098_59</vt:lpstr>
      <vt:lpstr>SQCR_774631_81636_308098_6</vt:lpstr>
      <vt:lpstr>SQCR_774631_81636_308098_60</vt:lpstr>
      <vt:lpstr>SQCR_774631_81636_308098_61</vt:lpstr>
      <vt:lpstr>SQCR_774631_81636_308098_62</vt:lpstr>
      <vt:lpstr>SQCR_774631_81636_308098_64</vt:lpstr>
      <vt:lpstr>SQCR_774631_81636_308098_65</vt:lpstr>
      <vt:lpstr>SQCR_774631_81636_308098_66</vt:lpstr>
      <vt:lpstr>SQCR_774631_81636_308098_67</vt:lpstr>
      <vt:lpstr>SQCR_774631_81636_308098_68</vt:lpstr>
      <vt:lpstr>SQCR_774631_81636_308098_69</vt:lpstr>
      <vt:lpstr>SQCR_774631_81636_308098_7</vt:lpstr>
      <vt:lpstr>SQCR_774631_81636_308098_72</vt:lpstr>
      <vt:lpstr>SQCR_774631_81636_308098_73</vt:lpstr>
      <vt:lpstr>SQCR_774631_81636_308098_74</vt:lpstr>
      <vt:lpstr>SQCR_774631_81636_308098_75</vt:lpstr>
      <vt:lpstr>SQCR_774631_81636_308098_76</vt:lpstr>
      <vt:lpstr>SQCR_774631_81636_308098_77</vt:lpstr>
      <vt:lpstr>SQCR_774631_81636_308098_78</vt:lpstr>
      <vt:lpstr>SQCR_774631_81636_308098_8</vt:lpstr>
      <vt:lpstr>SQCR_774631_81636_308098_80</vt:lpstr>
      <vt:lpstr>SQCR_774631_81636_308098_81</vt:lpstr>
      <vt:lpstr>SQCR_774631_81636_308098_82</vt:lpstr>
      <vt:lpstr>SQCR_774631_81636_308098_83</vt:lpstr>
      <vt:lpstr>SQCR_774631_81636_308098_84</vt:lpstr>
      <vt:lpstr>SQCR_774631_81636_308098_86</vt:lpstr>
      <vt:lpstr>SQCR_774631_81636_308098_87</vt:lpstr>
      <vt:lpstr>SQCR_774631_81636_308098_88</vt:lpstr>
      <vt:lpstr>SQCR_774631_81636_308098_89</vt:lpstr>
      <vt:lpstr>SQCR_774631_81636_308098_9</vt:lpstr>
      <vt:lpstr>SQCR_774631_81636_308098_90</vt:lpstr>
      <vt:lpstr>SQCR_774631_81636_308098_91</vt:lpstr>
      <vt:lpstr>SQCR_774631_81636_308098_92</vt:lpstr>
      <vt:lpstr>SQCR_774631_81636_308098_93</vt:lpstr>
      <vt:lpstr>SQCR_774631_81636_308098_98</vt:lpstr>
      <vt:lpstr>SQCR_774631_81636_308098_99</vt:lpstr>
      <vt:lpstr>SQCR_774631_81636_308099_10</vt:lpstr>
      <vt:lpstr>SQCR_774631_81636_308099_100</vt:lpstr>
      <vt:lpstr>SQCR_774631_81636_308099_102</vt:lpstr>
      <vt:lpstr>SQCR_774631_81636_308099_103</vt:lpstr>
      <vt:lpstr>SQCR_774631_81636_308099_104</vt:lpstr>
      <vt:lpstr>SQCR_774631_81636_308099_105</vt:lpstr>
      <vt:lpstr>SQCR_774631_81636_308099_106</vt:lpstr>
      <vt:lpstr>SQCR_774631_81636_308099_107</vt:lpstr>
      <vt:lpstr>SQCR_774631_81636_308099_108</vt:lpstr>
      <vt:lpstr>SQCR_774631_81636_308099_109</vt:lpstr>
      <vt:lpstr>SQCR_774631_81636_308099_11</vt:lpstr>
      <vt:lpstr>SQCR_774631_81636_308099_110</vt:lpstr>
      <vt:lpstr>SQCR_774631_81636_308099_111</vt:lpstr>
      <vt:lpstr>SQCR_774631_81636_308099_112</vt:lpstr>
      <vt:lpstr>SQCR_774631_81636_308099_114</vt:lpstr>
      <vt:lpstr>SQCR_774631_81636_308099_14</vt:lpstr>
      <vt:lpstr>SQCR_774631_81636_308099_15</vt:lpstr>
      <vt:lpstr>SQCR_774631_81636_308099_16</vt:lpstr>
      <vt:lpstr>SQCR_774631_81636_308099_18</vt:lpstr>
      <vt:lpstr>SQCR_774631_81636_308099_19</vt:lpstr>
      <vt:lpstr>SQCR_774631_81636_308099_20</vt:lpstr>
      <vt:lpstr>SQCR_774631_81636_308099_21</vt:lpstr>
      <vt:lpstr>SQCR_774631_81636_308099_26</vt:lpstr>
      <vt:lpstr>SQCR_774631_81636_308099_27</vt:lpstr>
      <vt:lpstr>SQCR_774631_81636_308099_28</vt:lpstr>
      <vt:lpstr>SQCR_774631_81636_308099_29</vt:lpstr>
      <vt:lpstr>SQCR_774631_81636_308099_30</vt:lpstr>
      <vt:lpstr>SQCR_774631_81636_308099_31</vt:lpstr>
      <vt:lpstr>SQCR_774631_81636_308099_33</vt:lpstr>
      <vt:lpstr>SQCR_774631_81636_308099_34</vt:lpstr>
      <vt:lpstr>SQCR_774631_81636_308099_35</vt:lpstr>
      <vt:lpstr>SQCR_774631_81636_308099_36</vt:lpstr>
      <vt:lpstr>SQCR_774631_81636_308099_37</vt:lpstr>
      <vt:lpstr>SQCR_774631_81636_308099_39</vt:lpstr>
      <vt:lpstr>SQCR_774631_81636_308099_40</vt:lpstr>
      <vt:lpstr>SQCR_774631_81636_308099_41</vt:lpstr>
      <vt:lpstr>SQCR_774631_81636_308099_42</vt:lpstr>
      <vt:lpstr>SQCR_774631_81636_308099_43</vt:lpstr>
      <vt:lpstr>SQCR_774631_81636_308099_45</vt:lpstr>
      <vt:lpstr>SQCR_774631_81636_308099_47</vt:lpstr>
      <vt:lpstr>SQCR_774631_81636_308099_48</vt:lpstr>
      <vt:lpstr>SQCR_774631_81636_308099_49</vt:lpstr>
      <vt:lpstr>SQCR_774631_81636_308099_52</vt:lpstr>
      <vt:lpstr>SQCR_774631_81636_308099_53</vt:lpstr>
      <vt:lpstr>SQCR_774631_81636_308099_54</vt:lpstr>
      <vt:lpstr>SQCR_774631_81636_308099_55</vt:lpstr>
      <vt:lpstr>SQCR_774631_81636_308099_58</vt:lpstr>
      <vt:lpstr>SQCR_774631_81636_308099_59</vt:lpstr>
      <vt:lpstr>SQCR_774631_81636_308099_6</vt:lpstr>
      <vt:lpstr>SQCR_774631_81636_308099_60</vt:lpstr>
      <vt:lpstr>SQCR_774631_81636_308099_61</vt:lpstr>
      <vt:lpstr>SQCR_774631_81636_308099_62</vt:lpstr>
      <vt:lpstr>SQCR_774631_81636_308099_64</vt:lpstr>
      <vt:lpstr>SQCR_774631_81636_308099_65</vt:lpstr>
      <vt:lpstr>SQCR_774631_81636_308099_66</vt:lpstr>
      <vt:lpstr>SQCR_774631_81636_308099_67</vt:lpstr>
      <vt:lpstr>SQCR_774631_81636_308099_68</vt:lpstr>
      <vt:lpstr>SQCR_774631_81636_308099_69</vt:lpstr>
      <vt:lpstr>SQCR_774631_81636_308099_7</vt:lpstr>
      <vt:lpstr>SQCR_774631_81636_308099_72</vt:lpstr>
      <vt:lpstr>SQCR_774631_81636_308099_73</vt:lpstr>
      <vt:lpstr>SQCR_774631_81636_308099_74</vt:lpstr>
      <vt:lpstr>SQCR_774631_81636_308099_75</vt:lpstr>
      <vt:lpstr>SQCR_774631_81636_308099_76</vt:lpstr>
      <vt:lpstr>SQCR_774631_81636_308099_77</vt:lpstr>
      <vt:lpstr>SQCR_774631_81636_308099_78</vt:lpstr>
      <vt:lpstr>SQCR_774631_81636_308099_8</vt:lpstr>
      <vt:lpstr>SQCR_774631_81636_308099_80</vt:lpstr>
      <vt:lpstr>SQCR_774631_81636_308099_81</vt:lpstr>
      <vt:lpstr>SQCR_774631_81636_308099_82</vt:lpstr>
      <vt:lpstr>SQCR_774631_81636_308099_83</vt:lpstr>
      <vt:lpstr>SQCR_774631_81636_308099_84</vt:lpstr>
      <vt:lpstr>SQCR_774631_81636_308099_86</vt:lpstr>
      <vt:lpstr>SQCR_774631_81636_308099_87</vt:lpstr>
      <vt:lpstr>SQCR_774631_81636_308099_88</vt:lpstr>
      <vt:lpstr>SQCR_774631_81636_308099_89</vt:lpstr>
      <vt:lpstr>SQCR_774631_81636_308099_9</vt:lpstr>
      <vt:lpstr>SQCR_774631_81636_308099_90</vt:lpstr>
      <vt:lpstr>SQCR_774631_81636_308099_91</vt:lpstr>
      <vt:lpstr>SQCR_774631_81636_308099_92</vt:lpstr>
      <vt:lpstr>SQCR_774631_81636_308099_93</vt:lpstr>
      <vt:lpstr>SQCR_774631_81636_308099_98</vt:lpstr>
      <vt:lpstr>SQCR_774631_81636_308099_99</vt:lpstr>
      <vt:lpstr>SQCR_774631_81636_308100_10</vt:lpstr>
      <vt:lpstr>SQCR_774631_81636_308100_100</vt:lpstr>
      <vt:lpstr>SQCR_774631_81636_308100_102</vt:lpstr>
      <vt:lpstr>SQCR_774631_81636_308100_103</vt:lpstr>
      <vt:lpstr>SQCR_774631_81636_308100_104</vt:lpstr>
      <vt:lpstr>SQCR_774631_81636_308100_105</vt:lpstr>
      <vt:lpstr>SQCR_774631_81636_308100_106</vt:lpstr>
      <vt:lpstr>SQCR_774631_81636_308100_107</vt:lpstr>
      <vt:lpstr>SQCR_774631_81636_308100_108</vt:lpstr>
      <vt:lpstr>SQCR_774631_81636_308100_109</vt:lpstr>
      <vt:lpstr>SQCR_774631_81636_308100_11</vt:lpstr>
      <vt:lpstr>SQCR_774631_81636_308100_110</vt:lpstr>
      <vt:lpstr>SQCR_774631_81636_308100_111</vt:lpstr>
      <vt:lpstr>SQCR_774631_81636_308100_112</vt:lpstr>
      <vt:lpstr>SQCR_774631_81636_308100_114</vt:lpstr>
      <vt:lpstr>SQCR_774631_81636_308100_14</vt:lpstr>
      <vt:lpstr>SQCR_774631_81636_308100_15</vt:lpstr>
      <vt:lpstr>SQCR_774631_81636_308100_16</vt:lpstr>
      <vt:lpstr>SQCR_774631_81636_308100_18</vt:lpstr>
      <vt:lpstr>SQCR_774631_81636_308100_19</vt:lpstr>
      <vt:lpstr>SQCR_774631_81636_308100_20</vt:lpstr>
      <vt:lpstr>SQCR_774631_81636_308100_21</vt:lpstr>
      <vt:lpstr>SQCR_774631_81636_308100_26</vt:lpstr>
      <vt:lpstr>SQCR_774631_81636_308100_27</vt:lpstr>
      <vt:lpstr>SQCR_774631_81636_308100_28</vt:lpstr>
      <vt:lpstr>SQCR_774631_81636_308100_29</vt:lpstr>
      <vt:lpstr>SQCR_774631_81636_308100_30</vt:lpstr>
      <vt:lpstr>SQCR_774631_81636_308100_31</vt:lpstr>
      <vt:lpstr>SQCR_774631_81636_308100_33</vt:lpstr>
      <vt:lpstr>SQCR_774631_81636_308100_34</vt:lpstr>
      <vt:lpstr>SQCR_774631_81636_308100_35</vt:lpstr>
      <vt:lpstr>SQCR_774631_81636_308100_36</vt:lpstr>
      <vt:lpstr>SQCR_774631_81636_308100_37</vt:lpstr>
      <vt:lpstr>SQCR_774631_81636_308100_39</vt:lpstr>
      <vt:lpstr>SQCR_774631_81636_308100_40</vt:lpstr>
      <vt:lpstr>SQCR_774631_81636_308100_41</vt:lpstr>
      <vt:lpstr>SQCR_774631_81636_308100_42</vt:lpstr>
      <vt:lpstr>SQCR_774631_81636_308100_43</vt:lpstr>
      <vt:lpstr>SQCR_774631_81636_308100_45</vt:lpstr>
      <vt:lpstr>SQCR_774631_81636_308100_47</vt:lpstr>
      <vt:lpstr>SQCR_774631_81636_308100_48</vt:lpstr>
      <vt:lpstr>SQCR_774631_81636_308100_49</vt:lpstr>
      <vt:lpstr>SQCR_774631_81636_308100_52</vt:lpstr>
      <vt:lpstr>SQCR_774631_81636_308100_53</vt:lpstr>
      <vt:lpstr>SQCR_774631_81636_308100_54</vt:lpstr>
      <vt:lpstr>SQCR_774631_81636_308100_55</vt:lpstr>
      <vt:lpstr>SQCR_774631_81636_308100_58</vt:lpstr>
      <vt:lpstr>SQCR_774631_81636_308100_59</vt:lpstr>
      <vt:lpstr>SQCR_774631_81636_308100_6</vt:lpstr>
      <vt:lpstr>SQCR_774631_81636_308100_60</vt:lpstr>
      <vt:lpstr>SQCR_774631_81636_308100_61</vt:lpstr>
      <vt:lpstr>SQCR_774631_81636_308100_62</vt:lpstr>
      <vt:lpstr>SQCR_774631_81636_308100_64</vt:lpstr>
      <vt:lpstr>SQCR_774631_81636_308100_65</vt:lpstr>
      <vt:lpstr>SQCR_774631_81636_308100_66</vt:lpstr>
      <vt:lpstr>SQCR_774631_81636_308100_67</vt:lpstr>
      <vt:lpstr>SQCR_774631_81636_308100_68</vt:lpstr>
      <vt:lpstr>SQCR_774631_81636_308100_69</vt:lpstr>
      <vt:lpstr>SQCR_774631_81636_308100_7</vt:lpstr>
      <vt:lpstr>SQCR_774631_81636_308100_72</vt:lpstr>
      <vt:lpstr>SQCR_774631_81636_308100_73</vt:lpstr>
      <vt:lpstr>SQCR_774631_81636_308100_74</vt:lpstr>
      <vt:lpstr>SQCR_774631_81636_308100_75</vt:lpstr>
      <vt:lpstr>SQCR_774631_81636_308100_76</vt:lpstr>
      <vt:lpstr>SQCR_774631_81636_308100_77</vt:lpstr>
      <vt:lpstr>SQCR_774631_81636_308100_78</vt:lpstr>
      <vt:lpstr>SQCR_774631_81636_308100_8</vt:lpstr>
      <vt:lpstr>SQCR_774631_81636_308100_80</vt:lpstr>
      <vt:lpstr>SQCR_774631_81636_308100_81</vt:lpstr>
      <vt:lpstr>SQCR_774631_81636_308100_82</vt:lpstr>
      <vt:lpstr>SQCR_774631_81636_308100_83</vt:lpstr>
      <vt:lpstr>SQCR_774631_81636_308100_84</vt:lpstr>
      <vt:lpstr>SQCR_774631_81636_308100_86</vt:lpstr>
      <vt:lpstr>SQCR_774631_81636_308100_87</vt:lpstr>
      <vt:lpstr>SQCR_774631_81636_308100_88</vt:lpstr>
      <vt:lpstr>SQCR_774631_81636_308100_89</vt:lpstr>
      <vt:lpstr>SQCR_774631_81636_308100_9</vt:lpstr>
      <vt:lpstr>SQCR_774631_81636_308100_90</vt:lpstr>
      <vt:lpstr>SQCR_774631_81636_308100_91</vt:lpstr>
      <vt:lpstr>SQCR_774631_81636_308100_92</vt:lpstr>
      <vt:lpstr>SQCR_774631_81636_308100_93</vt:lpstr>
      <vt:lpstr>SQCR_774631_81636_308100_98</vt:lpstr>
      <vt:lpstr>SQCR_774631_81636_308100_99</vt:lpstr>
      <vt:lpstr>SQCR_774631_81636_308101_10</vt:lpstr>
      <vt:lpstr>SQCR_774631_81636_308101_100</vt:lpstr>
      <vt:lpstr>SQCR_774631_81636_308101_102</vt:lpstr>
      <vt:lpstr>SQCR_774631_81636_308101_103</vt:lpstr>
      <vt:lpstr>SQCR_774631_81636_308101_104</vt:lpstr>
      <vt:lpstr>SQCR_774631_81636_308101_105</vt:lpstr>
      <vt:lpstr>SQCR_774631_81636_308101_106</vt:lpstr>
      <vt:lpstr>SQCR_774631_81636_308101_107</vt:lpstr>
      <vt:lpstr>SQCR_774631_81636_308101_108</vt:lpstr>
      <vt:lpstr>SQCR_774631_81636_308101_109</vt:lpstr>
      <vt:lpstr>SQCR_774631_81636_308101_11</vt:lpstr>
      <vt:lpstr>SQCR_774631_81636_308101_110</vt:lpstr>
      <vt:lpstr>SQCR_774631_81636_308101_111</vt:lpstr>
      <vt:lpstr>SQCR_774631_81636_308101_112</vt:lpstr>
      <vt:lpstr>SQCR_774631_81636_308101_114</vt:lpstr>
      <vt:lpstr>SQCR_774631_81636_308101_119</vt:lpstr>
      <vt:lpstr>SQCR_774631_81636_308101_14</vt:lpstr>
      <vt:lpstr>SQCR_774631_81636_308101_15</vt:lpstr>
      <vt:lpstr>SQCR_774631_81636_308101_16</vt:lpstr>
      <vt:lpstr>SQCR_774631_81636_308101_18</vt:lpstr>
      <vt:lpstr>SQCR_774631_81636_308101_19</vt:lpstr>
      <vt:lpstr>SQCR_774631_81636_308101_20</vt:lpstr>
      <vt:lpstr>SQCR_774631_81636_308101_21</vt:lpstr>
      <vt:lpstr>SQCR_774631_81636_308101_26</vt:lpstr>
      <vt:lpstr>SQCR_774631_81636_308101_27</vt:lpstr>
      <vt:lpstr>SQCR_774631_81636_308101_28</vt:lpstr>
      <vt:lpstr>SQCR_774631_81636_308101_29</vt:lpstr>
      <vt:lpstr>SQCR_774631_81636_308101_30</vt:lpstr>
      <vt:lpstr>SQCR_774631_81636_308101_31</vt:lpstr>
      <vt:lpstr>SQCR_774631_81636_308101_33</vt:lpstr>
      <vt:lpstr>SQCR_774631_81636_308101_34</vt:lpstr>
      <vt:lpstr>SQCR_774631_81636_308101_35</vt:lpstr>
      <vt:lpstr>SQCR_774631_81636_308101_36</vt:lpstr>
      <vt:lpstr>SQCR_774631_81636_308101_37</vt:lpstr>
      <vt:lpstr>SQCR_774631_81636_308101_39</vt:lpstr>
      <vt:lpstr>SQCR_774631_81636_308101_40</vt:lpstr>
      <vt:lpstr>SQCR_774631_81636_308101_41</vt:lpstr>
      <vt:lpstr>SQCR_774631_81636_308101_42</vt:lpstr>
      <vt:lpstr>SQCR_774631_81636_308101_43</vt:lpstr>
      <vt:lpstr>SQCR_774631_81636_308101_45</vt:lpstr>
      <vt:lpstr>SQCR_774631_81636_308101_47</vt:lpstr>
      <vt:lpstr>SQCR_774631_81636_308101_48</vt:lpstr>
      <vt:lpstr>SQCR_774631_81636_308101_49</vt:lpstr>
      <vt:lpstr>SQCR_774631_81636_308101_52</vt:lpstr>
      <vt:lpstr>SQCR_774631_81636_308101_53</vt:lpstr>
      <vt:lpstr>SQCR_774631_81636_308101_54</vt:lpstr>
      <vt:lpstr>SQCR_774631_81636_308101_55</vt:lpstr>
      <vt:lpstr>SQCR_774631_81636_308101_58</vt:lpstr>
      <vt:lpstr>SQCR_774631_81636_308101_59</vt:lpstr>
      <vt:lpstr>SQCR_774631_81636_308101_6</vt:lpstr>
      <vt:lpstr>SQCR_774631_81636_308101_60</vt:lpstr>
      <vt:lpstr>SQCR_774631_81636_308101_61</vt:lpstr>
      <vt:lpstr>SQCR_774631_81636_308101_62</vt:lpstr>
      <vt:lpstr>SQCR_774631_81636_308101_64</vt:lpstr>
      <vt:lpstr>SQCR_774631_81636_308101_65</vt:lpstr>
      <vt:lpstr>SQCR_774631_81636_308101_66</vt:lpstr>
      <vt:lpstr>SQCR_774631_81636_308101_67</vt:lpstr>
      <vt:lpstr>SQCR_774631_81636_308101_68</vt:lpstr>
      <vt:lpstr>SQCR_774631_81636_308101_69</vt:lpstr>
      <vt:lpstr>SQCR_774631_81636_308101_7</vt:lpstr>
      <vt:lpstr>SQCR_774631_81636_308101_72</vt:lpstr>
      <vt:lpstr>SQCR_774631_81636_308101_73</vt:lpstr>
      <vt:lpstr>SQCR_774631_81636_308101_74</vt:lpstr>
      <vt:lpstr>SQCR_774631_81636_308101_75</vt:lpstr>
      <vt:lpstr>SQCR_774631_81636_308101_76</vt:lpstr>
      <vt:lpstr>SQCR_774631_81636_308101_77</vt:lpstr>
      <vt:lpstr>SQCR_774631_81636_308101_78</vt:lpstr>
      <vt:lpstr>SQCR_774631_81636_308101_8</vt:lpstr>
      <vt:lpstr>SQCR_774631_81636_308101_80</vt:lpstr>
      <vt:lpstr>SQCR_774631_81636_308101_81</vt:lpstr>
      <vt:lpstr>SQCR_774631_81636_308101_82</vt:lpstr>
      <vt:lpstr>SQCR_774631_81636_308101_83</vt:lpstr>
      <vt:lpstr>SQCR_774631_81636_308101_84</vt:lpstr>
      <vt:lpstr>SQCR_774631_81636_308101_86</vt:lpstr>
      <vt:lpstr>SQCR_774631_81636_308101_87</vt:lpstr>
      <vt:lpstr>SQCR_774631_81636_308101_88</vt:lpstr>
      <vt:lpstr>SQCR_774631_81636_308101_89</vt:lpstr>
      <vt:lpstr>SQCR_774631_81636_308101_9</vt:lpstr>
      <vt:lpstr>SQCR_774631_81636_308101_90</vt:lpstr>
      <vt:lpstr>SQCR_774631_81636_308101_91</vt:lpstr>
      <vt:lpstr>SQCR_774631_81636_308101_92</vt:lpstr>
      <vt:lpstr>SQCR_774631_81636_308101_93</vt:lpstr>
      <vt:lpstr>SQCR_774631_81636_308101_98</vt:lpstr>
      <vt:lpstr>SQCR_774631_81636_308101_99</vt:lpstr>
      <vt:lpstr>SQCR_774631_81636_308102_10</vt:lpstr>
      <vt:lpstr>SQCR_774631_81636_308102_100</vt:lpstr>
      <vt:lpstr>SQCR_774631_81636_308102_102</vt:lpstr>
      <vt:lpstr>SQCR_774631_81636_308102_103</vt:lpstr>
      <vt:lpstr>SQCR_774631_81636_308102_104</vt:lpstr>
      <vt:lpstr>SQCR_774631_81636_308102_105</vt:lpstr>
      <vt:lpstr>SQCR_774631_81636_308102_106</vt:lpstr>
      <vt:lpstr>SQCR_774631_81636_308102_107</vt:lpstr>
      <vt:lpstr>SQCR_774631_81636_308102_108</vt:lpstr>
      <vt:lpstr>SQCR_774631_81636_308102_109</vt:lpstr>
      <vt:lpstr>SQCR_774631_81636_308102_11</vt:lpstr>
      <vt:lpstr>SQCR_774631_81636_308102_110</vt:lpstr>
      <vt:lpstr>SQCR_774631_81636_308102_111</vt:lpstr>
      <vt:lpstr>SQCR_774631_81636_308102_112</vt:lpstr>
      <vt:lpstr>SQCR_774631_81636_308102_114</vt:lpstr>
      <vt:lpstr>SQCR_774631_81636_308102_14</vt:lpstr>
      <vt:lpstr>SQCR_774631_81636_308102_15</vt:lpstr>
      <vt:lpstr>SQCR_774631_81636_308102_16</vt:lpstr>
      <vt:lpstr>SQCR_774631_81636_308102_18</vt:lpstr>
      <vt:lpstr>SQCR_774631_81636_308102_19</vt:lpstr>
      <vt:lpstr>SQCR_774631_81636_308102_20</vt:lpstr>
      <vt:lpstr>SQCR_774631_81636_308102_21</vt:lpstr>
      <vt:lpstr>SQCR_774631_81636_308102_26</vt:lpstr>
      <vt:lpstr>SQCR_774631_81636_308102_27</vt:lpstr>
      <vt:lpstr>SQCR_774631_81636_308102_28</vt:lpstr>
      <vt:lpstr>SQCR_774631_81636_308102_29</vt:lpstr>
      <vt:lpstr>SQCR_774631_81636_308102_30</vt:lpstr>
      <vt:lpstr>SQCR_774631_81636_308102_31</vt:lpstr>
      <vt:lpstr>SQCR_774631_81636_308102_33</vt:lpstr>
      <vt:lpstr>SQCR_774631_81636_308102_34</vt:lpstr>
      <vt:lpstr>SQCR_774631_81636_308102_35</vt:lpstr>
      <vt:lpstr>SQCR_774631_81636_308102_36</vt:lpstr>
      <vt:lpstr>SQCR_774631_81636_308102_37</vt:lpstr>
      <vt:lpstr>SQCR_774631_81636_308102_39</vt:lpstr>
      <vt:lpstr>SQCR_774631_81636_308102_40</vt:lpstr>
      <vt:lpstr>SQCR_774631_81636_308102_41</vt:lpstr>
      <vt:lpstr>SQCR_774631_81636_308102_42</vt:lpstr>
      <vt:lpstr>SQCR_774631_81636_308102_43</vt:lpstr>
      <vt:lpstr>SQCR_774631_81636_308102_45</vt:lpstr>
      <vt:lpstr>SQCR_774631_81636_308102_47</vt:lpstr>
      <vt:lpstr>SQCR_774631_81636_308102_48</vt:lpstr>
      <vt:lpstr>SQCR_774631_81636_308102_49</vt:lpstr>
      <vt:lpstr>SQCR_774631_81636_308102_52</vt:lpstr>
      <vt:lpstr>SQCR_774631_81636_308102_53</vt:lpstr>
      <vt:lpstr>SQCR_774631_81636_308102_54</vt:lpstr>
      <vt:lpstr>SQCR_774631_81636_308102_55</vt:lpstr>
      <vt:lpstr>SQCR_774631_81636_308102_58</vt:lpstr>
      <vt:lpstr>SQCR_774631_81636_308102_59</vt:lpstr>
      <vt:lpstr>SQCR_774631_81636_308102_6</vt:lpstr>
      <vt:lpstr>SQCR_774631_81636_308102_60</vt:lpstr>
      <vt:lpstr>SQCR_774631_81636_308102_61</vt:lpstr>
      <vt:lpstr>SQCR_774631_81636_308102_62</vt:lpstr>
      <vt:lpstr>SQCR_774631_81636_308102_64</vt:lpstr>
      <vt:lpstr>SQCR_774631_81636_308102_65</vt:lpstr>
      <vt:lpstr>SQCR_774631_81636_308102_66</vt:lpstr>
      <vt:lpstr>SQCR_774631_81636_308102_67</vt:lpstr>
      <vt:lpstr>SQCR_774631_81636_308102_68</vt:lpstr>
      <vt:lpstr>SQCR_774631_81636_308102_69</vt:lpstr>
      <vt:lpstr>SQCR_774631_81636_308102_7</vt:lpstr>
      <vt:lpstr>SQCR_774631_81636_308102_72</vt:lpstr>
      <vt:lpstr>SQCR_774631_81636_308102_73</vt:lpstr>
      <vt:lpstr>SQCR_774631_81636_308102_74</vt:lpstr>
      <vt:lpstr>SQCR_774631_81636_308102_75</vt:lpstr>
      <vt:lpstr>SQCR_774631_81636_308102_76</vt:lpstr>
      <vt:lpstr>SQCR_774631_81636_308102_77</vt:lpstr>
      <vt:lpstr>SQCR_774631_81636_308102_78</vt:lpstr>
      <vt:lpstr>SQCR_774631_81636_308102_8</vt:lpstr>
      <vt:lpstr>SQCR_774631_81636_308102_80</vt:lpstr>
      <vt:lpstr>SQCR_774631_81636_308102_81</vt:lpstr>
      <vt:lpstr>SQCR_774631_81636_308102_82</vt:lpstr>
      <vt:lpstr>SQCR_774631_81636_308102_83</vt:lpstr>
      <vt:lpstr>SQCR_774631_81636_308102_84</vt:lpstr>
      <vt:lpstr>SQCR_774631_81636_308102_86</vt:lpstr>
      <vt:lpstr>SQCR_774631_81636_308102_87</vt:lpstr>
      <vt:lpstr>SQCR_774631_81636_308102_88</vt:lpstr>
      <vt:lpstr>SQCR_774631_81636_308102_89</vt:lpstr>
      <vt:lpstr>SQCR_774631_81636_308102_9</vt:lpstr>
      <vt:lpstr>SQCR_774631_81636_308102_90</vt:lpstr>
      <vt:lpstr>SQCR_774631_81636_308102_91</vt:lpstr>
      <vt:lpstr>SQCR_774631_81636_308102_92</vt:lpstr>
      <vt:lpstr>SQCR_774631_81636_308102_93</vt:lpstr>
      <vt:lpstr>SQCR_774631_81636_308102_98</vt:lpstr>
      <vt:lpstr>SQCR_774631_81636_308102_99</vt:lpstr>
      <vt:lpstr>SQCR_774631_81636_308103_10</vt:lpstr>
      <vt:lpstr>SQCR_774631_81636_308103_100</vt:lpstr>
      <vt:lpstr>SQCR_774631_81636_308103_102</vt:lpstr>
      <vt:lpstr>SQCR_774631_81636_308103_103</vt:lpstr>
      <vt:lpstr>SQCR_774631_81636_308103_104</vt:lpstr>
      <vt:lpstr>SQCR_774631_81636_308103_105</vt:lpstr>
      <vt:lpstr>SQCR_774631_81636_308103_106</vt:lpstr>
      <vt:lpstr>SQCR_774631_81636_308103_107</vt:lpstr>
      <vt:lpstr>SQCR_774631_81636_308103_108</vt:lpstr>
      <vt:lpstr>SQCR_774631_81636_308103_109</vt:lpstr>
      <vt:lpstr>SQCR_774631_81636_308103_11</vt:lpstr>
      <vt:lpstr>SQCR_774631_81636_308103_110</vt:lpstr>
      <vt:lpstr>SQCR_774631_81636_308103_111</vt:lpstr>
      <vt:lpstr>SQCR_774631_81636_308103_112</vt:lpstr>
      <vt:lpstr>SQCR_774631_81636_308103_114</vt:lpstr>
      <vt:lpstr>SQCR_774631_81636_308103_14</vt:lpstr>
      <vt:lpstr>SQCR_774631_81636_308103_15</vt:lpstr>
      <vt:lpstr>SQCR_774631_81636_308103_16</vt:lpstr>
      <vt:lpstr>SQCR_774631_81636_308103_18</vt:lpstr>
      <vt:lpstr>SQCR_774631_81636_308103_19</vt:lpstr>
      <vt:lpstr>SQCR_774631_81636_308103_20</vt:lpstr>
      <vt:lpstr>SQCR_774631_81636_308103_21</vt:lpstr>
      <vt:lpstr>SQCR_774631_81636_308103_26</vt:lpstr>
      <vt:lpstr>SQCR_774631_81636_308103_27</vt:lpstr>
      <vt:lpstr>SQCR_774631_81636_308103_28</vt:lpstr>
      <vt:lpstr>SQCR_774631_81636_308103_29</vt:lpstr>
      <vt:lpstr>SQCR_774631_81636_308103_30</vt:lpstr>
      <vt:lpstr>SQCR_774631_81636_308103_31</vt:lpstr>
      <vt:lpstr>SQCR_774631_81636_308103_33</vt:lpstr>
      <vt:lpstr>SQCR_774631_81636_308103_34</vt:lpstr>
      <vt:lpstr>SQCR_774631_81636_308103_35</vt:lpstr>
      <vt:lpstr>SQCR_774631_81636_308103_36</vt:lpstr>
      <vt:lpstr>SQCR_774631_81636_308103_37</vt:lpstr>
      <vt:lpstr>SQCR_774631_81636_308103_39</vt:lpstr>
      <vt:lpstr>SQCR_774631_81636_308103_40</vt:lpstr>
      <vt:lpstr>SQCR_774631_81636_308103_41</vt:lpstr>
      <vt:lpstr>SQCR_774631_81636_308103_42</vt:lpstr>
      <vt:lpstr>SQCR_774631_81636_308103_43</vt:lpstr>
      <vt:lpstr>SQCR_774631_81636_308103_45</vt:lpstr>
      <vt:lpstr>SQCR_774631_81636_308103_47</vt:lpstr>
      <vt:lpstr>SQCR_774631_81636_308103_48</vt:lpstr>
      <vt:lpstr>SQCR_774631_81636_308103_49</vt:lpstr>
      <vt:lpstr>SQCR_774631_81636_308103_52</vt:lpstr>
      <vt:lpstr>SQCR_774631_81636_308103_53</vt:lpstr>
      <vt:lpstr>SQCR_774631_81636_308103_54</vt:lpstr>
      <vt:lpstr>SQCR_774631_81636_308103_55</vt:lpstr>
      <vt:lpstr>SQCR_774631_81636_308103_58</vt:lpstr>
      <vt:lpstr>SQCR_774631_81636_308103_59</vt:lpstr>
      <vt:lpstr>SQCR_774631_81636_308103_6</vt:lpstr>
      <vt:lpstr>SQCR_774631_81636_308103_60</vt:lpstr>
      <vt:lpstr>SQCR_774631_81636_308103_61</vt:lpstr>
      <vt:lpstr>SQCR_774631_81636_308103_62</vt:lpstr>
      <vt:lpstr>SQCR_774631_81636_308103_64</vt:lpstr>
      <vt:lpstr>SQCR_774631_81636_308103_65</vt:lpstr>
      <vt:lpstr>SQCR_774631_81636_308103_66</vt:lpstr>
      <vt:lpstr>SQCR_774631_81636_308103_67</vt:lpstr>
      <vt:lpstr>SQCR_774631_81636_308103_68</vt:lpstr>
      <vt:lpstr>SQCR_774631_81636_308103_69</vt:lpstr>
      <vt:lpstr>SQCR_774631_81636_308103_7</vt:lpstr>
      <vt:lpstr>SQCR_774631_81636_308103_72</vt:lpstr>
      <vt:lpstr>SQCR_774631_81636_308103_73</vt:lpstr>
      <vt:lpstr>SQCR_774631_81636_308103_74</vt:lpstr>
      <vt:lpstr>SQCR_774631_81636_308103_75</vt:lpstr>
      <vt:lpstr>SQCR_774631_81636_308103_76</vt:lpstr>
      <vt:lpstr>SQCR_774631_81636_308103_77</vt:lpstr>
      <vt:lpstr>SQCR_774631_81636_308103_78</vt:lpstr>
      <vt:lpstr>SQCR_774631_81636_308103_8</vt:lpstr>
      <vt:lpstr>SQCR_774631_81636_308103_80</vt:lpstr>
      <vt:lpstr>SQCR_774631_81636_308103_81</vt:lpstr>
      <vt:lpstr>SQCR_774631_81636_308103_82</vt:lpstr>
      <vt:lpstr>SQCR_774631_81636_308103_83</vt:lpstr>
      <vt:lpstr>SQCR_774631_81636_308103_84</vt:lpstr>
      <vt:lpstr>SQCR_774631_81636_308103_86</vt:lpstr>
      <vt:lpstr>SQCR_774631_81636_308103_87</vt:lpstr>
      <vt:lpstr>SQCR_774631_81636_308103_88</vt:lpstr>
      <vt:lpstr>SQCR_774631_81636_308103_89</vt:lpstr>
      <vt:lpstr>SQCR_774631_81636_308103_9</vt:lpstr>
      <vt:lpstr>SQCR_774631_81636_308103_90</vt:lpstr>
      <vt:lpstr>SQCR_774631_81636_308103_91</vt:lpstr>
      <vt:lpstr>SQCR_774631_81636_308103_92</vt:lpstr>
      <vt:lpstr>SQCR_774631_81636_308103_93</vt:lpstr>
      <vt:lpstr>SQCR_774631_81636_308103_98</vt:lpstr>
      <vt:lpstr>SQCR_774631_81636_308103_99</vt:lpstr>
      <vt:lpstr>SQCR_774631_81636_308104_10</vt:lpstr>
      <vt:lpstr>SQCR_774631_81636_308104_100</vt:lpstr>
      <vt:lpstr>SQCR_774631_81636_308104_102</vt:lpstr>
      <vt:lpstr>SQCR_774631_81636_308104_103</vt:lpstr>
      <vt:lpstr>SQCR_774631_81636_308104_104</vt:lpstr>
      <vt:lpstr>SQCR_774631_81636_308104_105</vt:lpstr>
      <vt:lpstr>SQCR_774631_81636_308104_106</vt:lpstr>
      <vt:lpstr>SQCR_774631_81636_308104_107</vt:lpstr>
      <vt:lpstr>SQCR_774631_81636_308104_108</vt:lpstr>
      <vt:lpstr>SQCR_774631_81636_308104_109</vt:lpstr>
      <vt:lpstr>SQCR_774631_81636_308104_11</vt:lpstr>
      <vt:lpstr>SQCR_774631_81636_308104_110</vt:lpstr>
      <vt:lpstr>SQCR_774631_81636_308104_111</vt:lpstr>
      <vt:lpstr>SQCR_774631_81636_308104_112</vt:lpstr>
      <vt:lpstr>SQCR_774631_81636_308104_114</vt:lpstr>
      <vt:lpstr>SQCR_774631_81636_308104_14</vt:lpstr>
      <vt:lpstr>SQCR_774631_81636_308104_15</vt:lpstr>
      <vt:lpstr>SQCR_774631_81636_308104_16</vt:lpstr>
      <vt:lpstr>SQCR_774631_81636_308104_18</vt:lpstr>
      <vt:lpstr>SQCR_774631_81636_308104_19</vt:lpstr>
      <vt:lpstr>SQCR_774631_81636_308104_20</vt:lpstr>
      <vt:lpstr>SQCR_774631_81636_308104_21</vt:lpstr>
      <vt:lpstr>SQCR_774631_81636_308104_26</vt:lpstr>
      <vt:lpstr>SQCR_774631_81636_308104_27</vt:lpstr>
      <vt:lpstr>SQCR_774631_81636_308104_28</vt:lpstr>
      <vt:lpstr>SQCR_774631_81636_308104_29</vt:lpstr>
      <vt:lpstr>SQCR_774631_81636_308104_30</vt:lpstr>
      <vt:lpstr>SQCR_774631_81636_308104_31</vt:lpstr>
      <vt:lpstr>SQCR_774631_81636_308104_33</vt:lpstr>
      <vt:lpstr>SQCR_774631_81636_308104_34</vt:lpstr>
      <vt:lpstr>SQCR_774631_81636_308104_35</vt:lpstr>
      <vt:lpstr>SQCR_774631_81636_308104_36</vt:lpstr>
      <vt:lpstr>SQCR_774631_81636_308104_37</vt:lpstr>
      <vt:lpstr>SQCR_774631_81636_308104_39</vt:lpstr>
      <vt:lpstr>SQCR_774631_81636_308104_40</vt:lpstr>
      <vt:lpstr>SQCR_774631_81636_308104_41</vt:lpstr>
      <vt:lpstr>SQCR_774631_81636_308104_42</vt:lpstr>
      <vt:lpstr>SQCR_774631_81636_308104_43</vt:lpstr>
      <vt:lpstr>SQCR_774631_81636_308104_45</vt:lpstr>
      <vt:lpstr>SQCR_774631_81636_308104_47</vt:lpstr>
      <vt:lpstr>SQCR_774631_81636_308104_48</vt:lpstr>
      <vt:lpstr>SQCR_774631_81636_308104_49</vt:lpstr>
      <vt:lpstr>SQCR_774631_81636_308104_52</vt:lpstr>
      <vt:lpstr>SQCR_774631_81636_308104_53</vt:lpstr>
      <vt:lpstr>SQCR_774631_81636_308104_54</vt:lpstr>
      <vt:lpstr>SQCR_774631_81636_308104_55</vt:lpstr>
      <vt:lpstr>SQCR_774631_81636_308104_58</vt:lpstr>
      <vt:lpstr>SQCR_774631_81636_308104_59</vt:lpstr>
      <vt:lpstr>SQCR_774631_81636_308104_6</vt:lpstr>
      <vt:lpstr>SQCR_774631_81636_308104_60</vt:lpstr>
      <vt:lpstr>SQCR_774631_81636_308104_61</vt:lpstr>
      <vt:lpstr>SQCR_774631_81636_308104_62</vt:lpstr>
      <vt:lpstr>SQCR_774631_81636_308104_64</vt:lpstr>
      <vt:lpstr>SQCR_774631_81636_308104_65</vt:lpstr>
      <vt:lpstr>SQCR_774631_81636_308104_66</vt:lpstr>
      <vt:lpstr>SQCR_774631_81636_308104_67</vt:lpstr>
      <vt:lpstr>SQCR_774631_81636_308104_68</vt:lpstr>
      <vt:lpstr>SQCR_774631_81636_308104_69</vt:lpstr>
      <vt:lpstr>SQCR_774631_81636_308104_7</vt:lpstr>
      <vt:lpstr>SQCR_774631_81636_308104_72</vt:lpstr>
      <vt:lpstr>SQCR_774631_81636_308104_73</vt:lpstr>
      <vt:lpstr>SQCR_774631_81636_308104_74</vt:lpstr>
      <vt:lpstr>SQCR_774631_81636_308104_75</vt:lpstr>
      <vt:lpstr>SQCR_774631_81636_308104_76</vt:lpstr>
      <vt:lpstr>SQCR_774631_81636_308104_77</vt:lpstr>
      <vt:lpstr>SQCR_774631_81636_308104_78</vt:lpstr>
      <vt:lpstr>SQCR_774631_81636_308104_8</vt:lpstr>
      <vt:lpstr>SQCR_774631_81636_308104_80</vt:lpstr>
      <vt:lpstr>SQCR_774631_81636_308104_81</vt:lpstr>
      <vt:lpstr>SQCR_774631_81636_308104_82</vt:lpstr>
      <vt:lpstr>SQCR_774631_81636_308104_83</vt:lpstr>
      <vt:lpstr>SQCR_774631_81636_308104_84</vt:lpstr>
      <vt:lpstr>SQCR_774631_81636_308104_86</vt:lpstr>
      <vt:lpstr>SQCR_774631_81636_308104_87</vt:lpstr>
      <vt:lpstr>SQCR_774631_81636_308104_88</vt:lpstr>
      <vt:lpstr>SQCR_774631_81636_308104_89</vt:lpstr>
      <vt:lpstr>SQCR_774631_81636_308104_9</vt:lpstr>
      <vt:lpstr>SQCR_774631_81636_308104_90</vt:lpstr>
      <vt:lpstr>SQCR_774631_81636_308104_91</vt:lpstr>
      <vt:lpstr>SQCR_774631_81636_308104_92</vt:lpstr>
      <vt:lpstr>SQCR_774631_81636_308104_93</vt:lpstr>
      <vt:lpstr>SQCR_774631_81636_308104_98</vt:lpstr>
      <vt:lpstr>SQCR_774631_81636_308104_99</vt:lpstr>
      <vt:lpstr>SQCR_774631_81636_308105_10</vt:lpstr>
      <vt:lpstr>SQCR_774631_81636_308105_100</vt:lpstr>
      <vt:lpstr>SQCR_774631_81636_308105_102</vt:lpstr>
      <vt:lpstr>SQCR_774631_81636_308105_103</vt:lpstr>
      <vt:lpstr>SQCR_774631_81636_308105_104</vt:lpstr>
      <vt:lpstr>SQCR_774631_81636_308105_105</vt:lpstr>
      <vt:lpstr>SQCR_774631_81636_308105_106</vt:lpstr>
      <vt:lpstr>SQCR_774631_81636_308105_107</vt:lpstr>
      <vt:lpstr>SQCR_774631_81636_308105_108</vt:lpstr>
      <vt:lpstr>SQCR_774631_81636_308105_109</vt:lpstr>
      <vt:lpstr>SQCR_774631_81636_308105_11</vt:lpstr>
      <vt:lpstr>SQCR_774631_81636_308105_110</vt:lpstr>
      <vt:lpstr>SQCR_774631_81636_308105_111</vt:lpstr>
      <vt:lpstr>SQCR_774631_81636_308105_112</vt:lpstr>
      <vt:lpstr>SQCR_774631_81636_308105_114</vt:lpstr>
      <vt:lpstr>SQCR_774631_81636_308105_14</vt:lpstr>
      <vt:lpstr>SQCR_774631_81636_308105_15</vt:lpstr>
      <vt:lpstr>SQCR_774631_81636_308105_16</vt:lpstr>
      <vt:lpstr>SQCR_774631_81636_308105_18</vt:lpstr>
      <vt:lpstr>SQCR_774631_81636_308105_19</vt:lpstr>
      <vt:lpstr>SQCR_774631_81636_308105_20</vt:lpstr>
      <vt:lpstr>SQCR_774631_81636_308105_21</vt:lpstr>
      <vt:lpstr>SQCR_774631_81636_308105_26</vt:lpstr>
      <vt:lpstr>SQCR_774631_81636_308105_27</vt:lpstr>
      <vt:lpstr>SQCR_774631_81636_308105_28</vt:lpstr>
      <vt:lpstr>SQCR_774631_81636_308105_29</vt:lpstr>
      <vt:lpstr>SQCR_774631_81636_308105_30</vt:lpstr>
      <vt:lpstr>SQCR_774631_81636_308105_31</vt:lpstr>
      <vt:lpstr>SQCR_774631_81636_308105_33</vt:lpstr>
      <vt:lpstr>SQCR_774631_81636_308105_34</vt:lpstr>
      <vt:lpstr>SQCR_774631_81636_308105_35</vt:lpstr>
      <vt:lpstr>SQCR_774631_81636_308105_36</vt:lpstr>
      <vt:lpstr>SQCR_774631_81636_308105_37</vt:lpstr>
      <vt:lpstr>SQCR_774631_81636_308105_39</vt:lpstr>
      <vt:lpstr>SQCR_774631_81636_308105_40</vt:lpstr>
      <vt:lpstr>SQCR_774631_81636_308105_41</vt:lpstr>
      <vt:lpstr>SQCR_774631_81636_308105_42</vt:lpstr>
      <vt:lpstr>SQCR_774631_81636_308105_43</vt:lpstr>
      <vt:lpstr>SQCR_774631_81636_308105_45</vt:lpstr>
      <vt:lpstr>SQCR_774631_81636_308105_47</vt:lpstr>
      <vt:lpstr>SQCR_774631_81636_308105_48</vt:lpstr>
      <vt:lpstr>SQCR_774631_81636_308105_49</vt:lpstr>
      <vt:lpstr>SQCR_774631_81636_308105_52</vt:lpstr>
      <vt:lpstr>SQCR_774631_81636_308105_53</vt:lpstr>
      <vt:lpstr>SQCR_774631_81636_308105_54</vt:lpstr>
      <vt:lpstr>SQCR_774631_81636_308105_55</vt:lpstr>
      <vt:lpstr>SQCR_774631_81636_308105_58</vt:lpstr>
      <vt:lpstr>SQCR_774631_81636_308105_59</vt:lpstr>
      <vt:lpstr>SQCR_774631_81636_308105_6</vt:lpstr>
      <vt:lpstr>SQCR_774631_81636_308105_60</vt:lpstr>
      <vt:lpstr>SQCR_774631_81636_308105_61</vt:lpstr>
      <vt:lpstr>SQCR_774631_81636_308105_62</vt:lpstr>
      <vt:lpstr>SQCR_774631_81636_308105_64</vt:lpstr>
      <vt:lpstr>SQCR_774631_81636_308105_65</vt:lpstr>
      <vt:lpstr>SQCR_774631_81636_308105_66</vt:lpstr>
      <vt:lpstr>SQCR_774631_81636_308105_67</vt:lpstr>
      <vt:lpstr>SQCR_774631_81636_308105_68</vt:lpstr>
      <vt:lpstr>SQCR_774631_81636_308105_69</vt:lpstr>
      <vt:lpstr>SQCR_774631_81636_308105_7</vt:lpstr>
      <vt:lpstr>SQCR_774631_81636_308105_72</vt:lpstr>
      <vt:lpstr>SQCR_774631_81636_308105_73</vt:lpstr>
      <vt:lpstr>SQCR_774631_81636_308105_74</vt:lpstr>
      <vt:lpstr>SQCR_774631_81636_308105_75</vt:lpstr>
      <vt:lpstr>SQCR_774631_81636_308105_76</vt:lpstr>
      <vt:lpstr>SQCR_774631_81636_308105_77</vt:lpstr>
      <vt:lpstr>SQCR_774631_81636_308105_78</vt:lpstr>
      <vt:lpstr>SQCR_774631_81636_308105_8</vt:lpstr>
      <vt:lpstr>SQCR_774631_81636_308105_80</vt:lpstr>
      <vt:lpstr>SQCR_774631_81636_308105_81</vt:lpstr>
      <vt:lpstr>SQCR_774631_81636_308105_82</vt:lpstr>
      <vt:lpstr>SQCR_774631_81636_308105_83</vt:lpstr>
      <vt:lpstr>SQCR_774631_81636_308105_84</vt:lpstr>
      <vt:lpstr>SQCR_774631_81636_308105_86</vt:lpstr>
      <vt:lpstr>SQCR_774631_81636_308105_87</vt:lpstr>
      <vt:lpstr>SQCR_774631_81636_308105_88</vt:lpstr>
      <vt:lpstr>SQCR_774631_81636_308105_89</vt:lpstr>
      <vt:lpstr>SQCR_774631_81636_308105_9</vt:lpstr>
      <vt:lpstr>SQCR_774631_81636_308105_90</vt:lpstr>
      <vt:lpstr>SQCR_774631_81636_308105_91</vt:lpstr>
      <vt:lpstr>SQCR_774631_81636_308105_92</vt:lpstr>
      <vt:lpstr>SQCR_774631_81636_308105_93</vt:lpstr>
      <vt:lpstr>SQCR_774631_81636_308105_98</vt:lpstr>
      <vt:lpstr>SQCR_774631_81636_308105_99</vt:lpstr>
      <vt:lpstr>SQCR_774631_81636_308106_10</vt:lpstr>
      <vt:lpstr>SQCR_774631_81636_308106_100</vt:lpstr>
      <vt:lpstr>SQCR_774631_81636_308106_102</vt:lpstr>
      <vt:lpstr>SQCR_774631_81636_308106_103</vt:lpstr>
      <vt:lpstr>SQCR_774631_81636_308106_104</vt:lpstr>
      <vt:lpstr>SQCR_774631_81636_308106_105</vt:lpstr>
      <vt:lpstr>SQCR_774631_81636_308106_106</vt:lpstr>
      <vt:lpstr>SQCR_774631_81636_308106_107</vt:lpstr>
      <vt:lpstr>SQCR_774631_81636_308106_108</vt:lpstr>
      <vt:lpstr>SQCR_774631_81636_308106_109</vt:lpstr>
      <vt:lpstr>SQCR_774631_81636_308106_11</vt:lpstr>
      <vt:lpstr>SQCR_774631_81636_308106_110</vt:lpstr>
      <vt:lpstr>SQCR_774631_81636_308106_111</vt:lpstr>
      <vt:lpstr>SQCR_774631_81636_308106_112</vt:lpstr>
      <vt:lpstr>SQCR_774631_81636_308106_114</vt:lpstr>
      <vt:lpstr>SQCR_774631_81636_308106_14</vt:lpstr>
      <vt:lpstr>SQCR_774631_81636_308106_15</vt:lpstr>
      <vt:lpstr>SQCR_774631_81636_308106_16</vt:lpstr>
      <vt:lpstr>SQCR_774631_81636_308106_18</vt:lpstr>
      <vt:lpstr>SQCR_774631_81636_308106_19</vt:lpstr>
      <vt:lpstr>SQCR_774631_81636_308106_20</vt:lpstr>
      <vt:lpstr>SQCR_774631_81636_308106_21</vt:lpstr>
      <vt:lpstr>SQCR_774631_81636_308106_26</vt:lpstr>
      <vt:lpstr>SQCR_774631_81636_308106_27</vt:lpstr>
      <vt:lpstr>SQCR_774631_81636_308106_28</vt:lpstr>
      <vt:lpstr>SQCR_774631_81636_308106_29</vt:lpstr>
      <vt:lpstr>SQCR_774631_81636_308106_30</vt:lpstr>
      <vt:lpstr>SQCR_774631_81636_308106_31</vt:lpstr>
      <vt:lpstr>SQCR_774631_81636_308106_33</vt:lpstr>
      <vt:lpstr>SQCR_774631_81636_308106_34</vt:lpstr>
      <vt:lpstr>SQCR_774631_81636_308106_35</vt:lpstr>
      <vt:lpstr>SQCR_774631_81636_308106_36</vt:lpstr>
      <vt:lpstr>SQCR_774631_81636_308106_37</vt:lpstr>
      <vt:lpstr>SQCR_774631_81636_308106_39</vt:lpstr>
      <vt:lpstr>SQCR_774631_81636_308106_40</vt:lpstr>
      <vt:lpstr>SQCR_774631_81636_308106_41</vt:lpstr>
      <vt:lpstr>SQCR_774631_81636_308106_42</vt:lpstr>
      <vt:lpstr>SQCR_774631_81636_308106_43</vt:lpstr>
      <vt:lpstr>SQCR_774631_81636_308106_45</vt:lpstr>
      <vt:lpstr>SQCR_774631_81636_308106_47</vt:lpstr>
      <vt:lpstr>SQCR_774631_81636_308106_48</vt:lpstr>
      <vt:lpstr>SQCR_774631_81636_308106_49</vt:lpstr>
      <vt:lpstr>SQCR_774631_81636_308106_52</vt:lpstr>
      <vt:lpstr>SQCR_774631_81636_308106_53</vt:lpstr>
      <vt:lpstr>SQCR_774631_81636_308106_54</vt:lpstr>
      <vt:lpstr>SQCR_774631_81636_308106_55</vt:lpstr>
      <vt:lpstr>SQCR_774631_81636_308106_58</vt:lpstr>
      <vt:lpstr>SQCR_774631_81636_308106_59</vt:lpstr>
      <vt:lpstr>SQCR_774631_81636_308106_6</vt:lpstr>
      <vt:lpstr>SQCR_774631_81636_308106_60</vt:lpstr>
      <vt:lpstr>SQCR_774631_81636_308106_61</vt:lpstr>
      <vt:lpstr>SQCR_774631_81636_308106_62</vt:lpstr>
      <vt:lpstr>SQCR_774631_81636_308106_64</vt:lpstr>
      <vt:lpstr>SQCR_774631_81636_308106_65</vt:lpstr>
      <vt:lpstr>SQCR_774631_81636_308106_66</vt:lpstr>
      <vt:lpstr>SQCR_774631_81636_308106_67</vt:lpstr>
      <vt:lpstr>SQCR_774631_81636_308106_68</vt:lpstr>
      <vt:lpstr>SQCR_774631_81636_308106_69</vt:lpstr>
      <vt:lpstr>SQCR_774631_81636_308106_7</vt:lpstr>
      <vt:lpstr>SQCR_774631_81636_308106_72</vt:lpstr>
      <vt:lpstr>SQCR_774631_81636_308106_73</vt:lpstr>
      <vt:lpstr>SQCR_774631_81636_308106_74</vt:lpstr>
      <vt:lpstr>SQCR_774631_81636_308106_75</vt:lpstr>
      <vt:lpstr>SQCR_774631_81636_308106_76</vt:lpstr>
      <vt:lpstr>SQCR_774631_81636_308106_77</vt:lpstr>
      <vt:lpstr>SQCR_774631_81636_308106_78</vt:lpstr>
      <vt:lpstr>SQCR_774631_81636_308106_8</vt:lpstr>
      <vt:lpstr>SQCR_774631_81636_308106_80</vt:lpstr>
      <vt:lpstr>SQCR_774631_81636_308106_81</vt:lpstr>
      <vt:lpstr>SQCR_774631_81636_308106_82</vt:lpstr>
      <vt:lpstr>SQCR_774631_81636_308106_83</vt:lpstr>
      <vt:lpstr>SQCR_774631_81636_308106_84</vt:lpstr>
      <vt:lpstr>SQCR_774631_81636_308106_86</vt:lpstr>
      <vt:lpstr>SQCR_774631_81636_308106_87</vt:lpstr>
      <vt:lpstr>SQCR_774631_81636_308106_88</vt:lpstr>
      <vt:lpstr>SQCR_774631_81636_308106_89</vt:lpstr>
      <vt:lpstr>SQCR_774631_81636_308106_9</vt:lpstr>
      <vt:lpstr>SQCR_774631_81636_308106_90</vt:lpstr>
      <vt:lpstr>SQCR_774631_81636_308106_91</vt:lpstr>
      <vt:lpstr>SQCR_774631_81636_308106_92</vt:lpstr>
      <vt:lpstr>SQCR_774631_81636_308106_93</vt:lpstr>
      <vt:lpstr>SQCR_774631_81636_308106_98</vt:lpstr>
      <vt:lpstr>SQCR_774631_81636_308106_99</vt:lpstr>
      <vt:lpstr>SQCR_774631_81636_308107_10</vt:lpstr>
      <vt:lpstr>SQCR_774631_81636_308107_100</vt:lpstr>
      <vt:lpstr>SQCR_774631_81636_308107_102</vt:lpstr>
      <vt:lpstr>SQCR_774631_81636_308107_103</vt:lpstr>
      <vt:lpstr>SQCR_774631_81636_308107_104</vt:lpstr>
      <vt:lpstr>SQCR_774631_81636_308107_105</vt:lpstr>
      <vt:lpstr>SQCR_774631_81636_308107_106</vt:lpstr>
      <vt:lpstr>SQCR_774631_81636_308107_107</vt:lpstr>
      <vt:lpstr>SQCR_774631_81636_308107_108</vt:lpstr>
      <vt:lpstr>SQCR_774631_81636_308107_109</vt:lpstr>
      <vt:lpstr>SQCR_774631_81636_308107_11</vt:lpstr>
      <vt:lpstr>SQCR_774631_81636_308107_110</vt:lpstr>
      <vt:lpstr>SQCR_774631_81636_308107_111</vt:lpstr>
      <vt:lpstr>SQCR_774631_81636_308107_112</vt:lpstr>
      <vt:lpstr>SQCR_774631_81636_308107_114</vt:lpstr>
      <vt:lpstr>SQCR_774631_81636_308107_14</vt:lpstr>
      <vt:lpstr>SQCR_774631_81636_308107_15</vt:lpstr>
      <vt:lpstr>SQCR_774631_81636_308107_16</vt:lpstr>
      <vt:lpstr>SQCR_774631_81636_308107_18</vt:lpstr>
      <vt:lpstr>SQCR_774631_81636_308107_19</vt:lpstr>
      <vt:lpstr>SQCR_774631_81636_308107_20</vt:lpstr>
      <vt:lpstr>SQCR_774631_81636_308107_21</vt:lpstr>
      <vt:lpstr>SQCR_774631_81636_308107_26</vt:lpstr>
      <vt:lpstr>SQCR_774631_81636_308107_27</vt:lpstr>
      <vt:lpstr>SQCR_774631_81636_308107_28</vt:lpstr>
      <vt:lpstr>SQCR_774631_81636_308107_29</vt:lpstr>
      <vt:lpstr>SQCR_774631_81636_308107_30</vt:lpstr>
      <vt:lpstr>SQCR_774631_81636_308107_31</vt:lpstr>
      <vt:lpstr>SQCR_774631_81636_308107_33</vt:lpstr>
      <vt:lpstr>SQCR_774631_81636_308107_34</vt:lpstr>
      <vt:lpstr>SQCR_774631_81636_308107_35</vt:lpstr>
      <vt:lpstr>SQCR_774631_81636_308107_36</vt:lpstr>
      <vt:lpstr>SQCR_774631_81636_308107_37</vt:lpstr>
      <vt:lpstr>SQCR_774631_81636_308107_39</vt:lpstr>
      <vt:lpstr>SQCR_774631_81636_308107_40</vt:lpstr>
      <vt:lpstr>SQCR_774631_81636_308107_41</vt:lpstr>
      <vt:lpstr>SQCR_774631_81636_308107_42</vt:lpstr>
      <vt:lpstr>SQCR_774631_81636_308107_43</vt:lpstr>
      <vt:lpstr>SQCR_774631_81636_308107_45</vt:lpstr>
      <vt:lpstr>SQCR_774631_81636_308107_47</vt:lpstr>
      <vt:lpstr>SQCR_774631_81636_308107_48</vt:lpstr>
      <vt:lpstr>SQCR_774631_81636_308107_49</vt:lpstr>
      <vt:lpstr>SQCR_774631_81636_308107_52</vt:lpstr>
      <vt:lpstr>SQCR_774631_81636_308107_53</vt:lpstr>
      <vt:lpstr>SQCR_774631_81636_308107_54</vt:lpstr>
      <vt:lpstr>SQCR_774631_81636_308107_55</vt:lpstr>
      <vt:lpstr>SQCR_774631_81636_308107_58</vt:lpstr>
      <vt:lpstr>SQCR_774631_81636_308107_59</vt:lpstr>
      <vt:lpstr>SQCR_774631_81636_308107_6</vt:lpstr>
      <vt:lpstr>SQCR_774631_81636_308107_60</vt:lpstr>
      <vt:lpstr>SQCR_774631_81636_308107_61</vt:lpstr>
      <vt:lpstr>SQCR_774631_81636_308107_62</vt:lpstr>
      <vt:lpstr>SQCR_774631_81636_308107_64</vt:lpstr>
      <vt:lpstr>SQCR_774631_81636_308107_65</vt:lpstr>
      <vt:lpstr>SQCR_774631_81636_308107_66</vt:lpstr>
      <vt:lpstr>SQCR_774631_81636_308107_67</vt:lpstr>
      <vt:lpstr>SQCR_774631_81636_308107_68</vt:lpstr>
      <vt:lpstr>SQCR_774631_81636_308107_69</vt:lpstr>
      <vt:lpstr>SQCR_774631_81636_308107_7</vt:lpstr>
      <vt:lpstr>SQCR_774631_81636_308107_72</vt:lpstr>
      <vt:lpstr>SQCR_774631_81636_308107_73</vt:lpstr>
      <vt:lpstr>SQCR_774631_81636_308107_74</vt:lpstr>
      <vt:lpstr>SQCR_774631_81636_308107_75</vt:lpstr>
      <vt:lpstr>SQCR_774631_81636_308107_76</vt:lpstr>
      <vt:lpstr>SQCR_774631_81636_308107_77</vt:lpstr>
      <vt:lpstr>SQCR_774631_81636_308107_78</vt:lpstr>
      <vt:lpstr>SQCR_774631_81636_308107_8</vt:lpstr>
      <vt:lpstr>SQCR_774631_81636_308107_80</vt:lpstr>
      <vt:lpstr>SQCR_774631_81636_308107_81</vt:lpstr>
      <vt:lpstr>SQCR_774631_81636_308107_82</vt:lpstr>
      <vt:lpstr>SQCR_774631_81636_308107_83</vt:lpstr>
      <vt:lpstr>SQCR_774631_81636_308107_84</vt:lpstr>
      <vt:lpstr>SQCR_774631_81636_308107_86</vt:lpstr>
      <vt:lpstr>SQCR_774631_81636_308107_87</vt:lpstr>
      <vt:lpstr>SQCR_774631_81636_308107_88</vt:lpstr>
      <vt:lpstr>SQCR_774631_81636_308107_89</vt:lpstr>
      <vt:lpstr>SQCR_774631_81636_308107_9</vt:lpstr>
      <vt:lpstr>SQCR_774631_81636_308107_90</vt:lpstr>
      <vt:lpstr>SQCR_774631_81636_308107_91</vt:lpstr>
      <vt:lpstr>SQCR_774631_81636_308107_92</vt:lpstr>
      <vt:lpstr>SQCR_774631_81636_308107_93</vt:lpstr>
      <vt:lpstr>SQCR_774631_81636_308107_98</vt:lpstr>
      <vt:lpstr>SQCR_774631_81636_308107_99</vt:lpstr>
      <vt:lpstr>SQCR_774631_81636_308108_10</vt:lpstr>
      <vt:lpstr>SQCR_774631_81636_308108_100</vt:lpstr>
      <vt:lpstr>SQCR_774631_81636_308108_102</vt:lpstr>
      <vt:lpstr>SQCR_774631_81636_308108_103</vt:lpstr>
      <vt:lpstr>SQCR_774631_81636_308108_104</vt:lpstr>
      <vt:lpstr>SQCR_774631_81636_308108_105</vt:lpstr>
      <vt:lpstr>SQCR_774631_81636_308108_106</vt:lpstr>
      <vt:lpstr>SQCR_774631_81636_308108_107</vt:lpstr>
      <vt:lpstr>SQCR_774631_81636_308108_108</vt:lpstr>
      <vt:lpstr>SQCR_774631_81636_308108_109</vt:lpstr>
      <vt:lpstr>SQCR_774631_81636_308108_11</vt:lpstr>
      <vt:lpstr>SQCR_774631_81636_308108_110</vt:lpstr>
      <vt:lpstr>SQCR_774631_81636_308108_111</vt:lpstr>
      <vt:lpstr>SQCR_774631_81636_308108_112</vt:lpstr>
      <vt:lpstr>SQCR_774631_81636_308108_114</vt:lpstr>
      <vt:lpstr>SQCR_774631_81636_308108_14</vt:lpstr>
      <vt:lpstr>SQCR_774631_81636_308108_15</vt:lpstr>
      <vt:lpstr>SQCR_774631_81636_308108_16</vt:lpstr>
      <vt:lpstr>SQCR_774631_81636_308108_18</vt:lpstr>
      <vt:lpstr>SQCR_774631_81636_308108_19</vt:lpstr>
      <vt:lpstr>SQCR_774631_81636_308108_20</vt:lpstr>
      <vt:lpstr>SQCR_774631_81636_308108_21</vt:lpstr>
      <vt:lpstr>SQCR_774631_81636_308108_26</vt:lpstr>
      <vt:lpstr>SQCR_774631_81636_308108_27</vt:lpstr>
      <vt:lpstr>SQCR_774631_81636_308108_28</vt:lpstr>
      <vt:lpstr>SQCR_774631_81636_308108_29</vt:lpstr>
      <vt:lpstr>SQCR_774631_81636_308108_30</vt:lpstr>
      <vt:lpstr>SQCR_774631_81636_308108_31</vt:lpstr>
      <vt:lpstr>SQCR_774631_81636_308108_33</vt:lpstr>
      <vt:lpstr>SQCR_774631_81636_308108_34</vt:lpstr>
      <vt:lpstr>SQCR_774631_81636_308108_35</vt:lpstr>
      <vt:lpstr>SQCR_774631_81636_308108_36</vt:lpstr>
      <vt:lpstr>SQCR_774631_81636_308108_37</vt:lpstr>
      <vt:lpstr>SQCR_774631_81636_308108_39</vt:lpstr>
      <vt:lpstr>SQCR_774631_81636_308108_40</vt:lpstr>
      <vt:lpstr>SQCR_774631_81636_308108_41</vt:lpstr>
      <vt:lpstr>SQCR_774631_81636_308108_42</vt:lpstr>
      <vt:lpstr>SQCR_774631_81636_308108_43</vt:lpstr>
      <vt:lpstr>SQCR_774631_81636_308108_45</vt:lpstr>
      <vt:lpstr>SQCR_774631_81636_308108_47</vt:lpstr>
      <vt:lpstr>SQCR_774631_81636_308108_48</vt:lpstr>
      <vt:lpstr>SQCR_774631_81636_308108_49</vt:lpstr>
      <vt:lpstr>SQCR_774631_81636_308108_52</vt:lpstr>
      <vt:lpstr>SQCR_774631_81636_308108_53</vt:lpstr>
      <vt:lpstr>SQCR_774631_81636_308108_54</vt:lpstr>
      <vt:lpstr>SQCR_774631_81636_308108_55</vt:lpstr>
      <vt:lpstr>SQCR_774631_81636_308108_58</vt:lpstr>
      <vt:lpstr>SQCR_774631_81636_308108_59</vt:lpstr>
      <vt:lpstr>SQCR_774631_81636_308108_6</vt:lpstr>
      <vt:lpstr>SQCR_774631_81636_308108_60</vt:lpstr>
      <vt:lpstr>SQCR_774631_81636_308108_61</vt:lpstr>
      <vt:lpstr>SQCR_774631_81636_308108_62</vt:lpstr>
      <vt:lpstr>SQCR_774631_81636_308108_64</vt:lpstr>
      <vt:lpstr>SQCR_774631_81636_308108_65</vt:lpstr>
      <vt:lpstr>SQCR_774631_81636_308108_66</vt:lpstr>
      <vt:lpstr>SQCR_774631_81636_308108_67</vt:lpstr>
      <vt:lpstr>SQCR_774631_81636_308108_68</vt:lpstr>
      <vt:lpstr>SQCR_774631_81636_308108_69</vt:lpstr>
      <vt:lpstr>SQCR_774631_81636_308108_7</vt:lpstr>
      <vt:lpstr>SQCR_774631_81636_308108_72</vt:lpstr>
      <vt:lpstr>SQCR_774631_81636_308108_73</vt:lpstr>
      <vt:lpstr>SQCR_774631_81636_308108_74</vt:lpstr>
      <vt:lpstr>SQCR_774631_81636_308108_75</vt:lpstr>
      <vt:lpstr>SQCR_774631_81636_308108_76</vt:lpstr>
      <vt:lpstr>SQCR_774631_81636_308108_77</vt:lpstr>
      <vt:lpstr>SQCR_774631_81636_308108_78</vt:lpstr>
      <vt:lpstr>SQCR_774631_81636_308108_8</vt:lpstr>
      <vt:lpstr>SQCR_774631_81636_308108_80</vt:lpstr>
      <vt:lpstr>SQCR_774631_81636_308108_81</vt:lpstr>
      <vt:lpstr>SQCR_774631_81636_308108_82</vt:lpstr>
      <vt:lpstr>SQCR_774631_81636_308108_83</vt:lpstr>
      <vt:lpstr>SQCR_774631_81636_308108_84</vt:lpstr>
      <vt:lpstr>SQCR_774631_81636_308108_86</vt:lpstr>
      <vt:lpstr>SQCR_774631_81636_308108_87</vt:lpstr>
      <vt:lpstr>SQCR_774631_81636_308108_88</vt:lpstr>
      <vt:lpstr>SQCR_774631_81636_308108_89</vt:lpstr>
      <vt:lpstr>SQCR_774631_81636_308108_9</vt:lpstr>
      <vt:lpstr>SQCR_774631_81636_308108_90</vt:lpstr>
      <vt:lpstr>SQCR_774631_81636_308108_91</vt:lpstr>
      <vt:lpstr>SQCR_774631_81636_308108_92</vt:lpstr>
      <vt:lpstr>SQCR_774631_81636_308108_93</vt:lpstr>
      <vt:lpstr>SQCR_774631_81636_308108_98</vt:lpstr>
      <vt:lpstr>SQCR_774631_81636_308108_99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REPREGOSIO</dc:creator>
  <cp:lastModifiedBy>CINZIA BUFFA</cp:lastModifiedBy>
  <cp:lastPrinted>2021-07-27T15:26:22Z</cp:lastPrinted>
  <dcterms:created xsi:type="dcterms:W3CDTF">2020-06-17T09:34:51Z</dcterms:created>
  <dcterms:modified xsi:type="dcterms:W3CDTF">2021-07-27T15:26:26Z</dcterms:modified>
</cp:coreProperties>
</file>