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<sst xmlns="http://schemas.openxmlformats.org/spreadsheetml/2006/main" count="90" uniqueCount="49">
  <si>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I dati sotto riportati includono gli inserimenti effettuati direttamente dall'Autorità Giudiziaria, dalle Commissioni UMVD - UVG e Doppia Diagnosi (dipendenze/psichiatria)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</si>
  <si>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</si>
  <si>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</si>
  <si>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</si>
  <si>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</si>
  <si>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</si>
  <si>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>Dipartimento Patologia delle Dipendenze - Residenzialità anno 2020</t>
  </si>
  <si>
    <t>Centro Accoglienza Istituto Suore Buon Pastore - Varazze</t>
  </si>
  <si>
    <t>Prog Prometeo Il Punto Biella</t>
  </si>
  <si>
    <t>Soc. Coop. Soc. Il Ginepro onlus-Comunità  “LA VERNAZZA”</t>
  </si>
  <si>
    <t>Associazione Aliseo Onlus  - Comunità Cascina Nuova</t>
  </si>
  <si>
    <t>Associazione La Ricerca Onlus - Comunità Luna Stellata</t>
  </si>
  <si>
    <t xml:space="preserve">CA.RI.PRO SRL   - comunità L'Acero </t>
  </si>
  <si>
    <t xml:space="preserve">CEIS - Comunità Terapeutica di Trasta </t>
  </si>
  <si>
    <t xml:space="preserve">Centro Kades Onlus - Comunità Lunga Assistenza </t>
  </si>
  <si>
    <t xml:space="preserve">Ceresola Srl - Comunità "Ceresola" </t>
  </si>
  <si>
    <t>Ceresola Srl - Gruppo Appartamento Domus</t>
  </si>
  <si>
    <t xml:space="preserve">Comunità Papa Giovanni XXIII - Comunità Terapeutica “S. GIUSEPPE” </t>
  </si>
  <si>
    <t xml:space="preserve">Coop Sociale Rinascita - Comunità San Giovanni Bosco </t>
  </si>
  <si>
    <t xml:space="preserve">Cooperativa Sociale Il Punto - Comunità di Bioglio </t>
  </si>
  <si>
    <t>Cooperativa Sociale Il Punto - Comunità di Magnano Alcok</t>
  </si>
  <si>
    <t xml:space="preserve">Cooperativa Sociale Il Punto - Comunità L'Orizzonte </t>
  </si>
  <si>
    <t>Fondazione Villa Serena Onlus ODA - RISS Don Minazzi</t>
  </si>
  <si>
    <t xml:space="preserve">Gineprodure Onlus - Comunità So-Stare </t>
  </si>
  <si>
    <t>Obiettivo Solidarietà - Comunità Il Ranocchio</t>
  </si>
  <si>
    <t>PANDORA COMUNITA' SRL  - Comunità "Cascinale"</t>
  </si>
  <si>
    <t>PAZZA IDEA SOC.COOP.SOCIALE ONLUS  - Gruppo Appartamento "La Casa"</t>
  </si>
  <si>
    <t>SA.VI. - Comunità Il Tiglio</t>
  </si>
  <si>
    <t>Soc. Coop.Sociale Centro torinese di Solidarietà - Comunità Passaggio nord-ovest</t>
  </si>
  <si>
    <t xml:space="preserve">Villa Cora Srl - Comunità La Vite </t>
  </si>
  <si>
    <t xml:space="preserve">Terra Mia SCS - Comunità “Mamma e Bambino” </t>
  </si>
  <si>
    <t>RSA Il Castello di Solero (AL)</t>
  </si>
  <si>
    <t>Interactive Società Coop. Sociale  - Comunità "Polis"</t>
  </si>
  <si>
    <t xml:space="preserve">Gruppo Abele di Verbania Onlus - Comunità “MONTRIGIASCO” </t>
  </si>
  <si>
    <t xml:space="preserve">Gruppo Abele di Verbania Onlus - Comunità Crisalide </t>
  </si>
  <si>
    <t xml:space="preserve">Cufrad Centro Univers. Francescano   - Servizio Alloggi Reinseirmento DEA </t>
  </si>
  <si>
    <t xml:space="preserve">Cufrad Centro Univers. Francescano - Centro Residenziale </t>
  </si>
  <si>
    <t>Cufrad Centro Univers. Francescano - Comunità per comorbilità psichiatrica</t>
  </si>
  <si>
    <t>Cufrad Centro Univers. Francescano - Comunità per lunga Assistenza</t>
  </si>
  <si>
    <t xml:space="preserve">Coop. Sociale Alice Onlus S.C.R.L.   - Comunità Terapeutica 'Alice Mamme e Bimbi' </t>
  </si>
  <si>
    <t xml:space="preserve">Coop. Sociale Alice Onlus S.C.R.L. - Comunità  “IL TAVOLETO” </t>
  </si>
  <si>
    <t>Centro Solidarietà L'Approdo</t>
  </si>
  <si>
    <t xml:space="preserve">Associazione Fides Onlus  - Comunità “CASA CARLA MARIA” </t>
  </si>
  <si>
    <t xml:space="preserve">Assoc. Comunità S.Benedetto al Porto   -Comunità San Benedetto Semiresidenziale </t>
  </si>
  <si>
    <t>Assoc. Comunità S.Benedetto al Porto  -Comunità San Benedetto Residenziale</t>
  </si>
  <si>
    <t>Assoc. Comunità S.Benedetto al Porto    -Comunità “GIOVANNI RANGONE”</t>
  </si>
  <si>
    <t xml:space="preserve">Assoc. Comunità S.Benedetto al Porto  - “CASA ALLOGGIO” </t>
  </si>
  <si>
    <t xml:space="preserve">Anteo Coop Sociale Onlus - GA Frassineto Po </t>
  </si>
  <si>
    <t>Gruppo Abele di Verbania Onlus  - Comunità Giano  Bassa Intensità Terapeutica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</si>
</sst>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* #,##0.0_-;\-* #,##0.0_-;_-* &quot;-&quot;??_-;_-@_-"/>
    <numFmt numFmtId="174" formatCode="_-* #,##0_-;\-* #,##0_-;_-* &quot;-&quot;??_-;_-@_-"/>
    <numFmt numFmtId="175" formatCode="#,##0.0"/>
    <numFmt numFmtId="176" formatCode="_-* #,##0.00_-;\-* #,##0.00_-;_-* \-??_-;_-@_-"/>
    <numFmt numFmtId="177" formatCode="[$€-410]\ #,##0.00;[Red]\-[$€-410]\ #,##0.0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46" applyFont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71" fontId="0" fillId="0" borderId="0" xfId="46" applyFont="1" applyAlignment="1">
      <alignment wrapText="1"/>
    </xf>
    <xf numFmtId="0" fontId="0" fillId="0" borderId="10" xfId="0" applyNumberFormat="1" applyBorder="1" applyAlignment="1">
      <alignment wrapText="1"/>
    </xf>
    <xf numFmtId="171" fontId="0" fillId="0" borderId="10" xfId="46" applyFont="1" applyBorder="1" applyAlignment="1">
      <alignment wrapText="1"/>
    </xf>
    <xf numFmtId="171" fontId="0" fillId="0" borderId="10" xfId="46" applyFont="1" applyBorder="1" applyAlignment="1">
      <alignment horizontal="left"/>
    </xf>
    <xf numFmtId="0" fontId="0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8.28125" style="6" customWidth="1"/>
    <col min="2" max="2" width="15.8515625" style="6" bestFit="1" customWidth="1"/>
    <col min="3" max="3" width="15.28125" style="7" bestFit="1" customWidth="1"/>
    <col min="4" max="4" width="38.7109375" style="6" bestFit="1" customWidth="1"/>
    <col min="5" max="16384" width="9.140625" style="6" customWidth="1"/>
  </cols>
  <sheetData>
    <row r="1" spans="1:5" ht="12.75">
      <c r="A1" s="1" t="s">
        <v>6</v>
      </c>
      <c r="B1" s="1"/>
      <c r="C1" s="5"/>
      <c r="E1" s="2"/>
    </row>
    <row r="2" spans="1:5" ht="12.75">
      <c r="A2" s="1" t="s">
        <v>0</v>
      </c>
      <c r="B2" s="1"/>
      <c r="C2" s="5"/>
      <c r="E2" s="2"/>
    </row>
    <row r="3" spans="1:4" ht="30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12.75">
      <c r="A4" s="11" t="s">
        <v>47</v>
      </c>
      <c r="B4" s="8">
        <v>90</v>
      </c>
      <c r="C4" s="9">
        <v>4721.4</v>
      </c>
      <c r="D4" s="10" t="s">
        <v>5</v>
      </c>
    </row>
    <row r="5" spans="1:4" ht="12.75">
      <c r="A5" s="11" t="s">
        <v>46</v>
      </c>
      <c r="B5" s="8">
        <v>626</v>
      </c>
      <c r="C5" s="9">
        <v>40286.61</v>
      </c>
      <c r="D5" s="10" t="s">
        <v>5</v>
      </c>
    </row>
    <row r="6" spans="1:4" ht="12.75">
      <c r="A6" s="11" t="s">
        <v>45</v>
      </c>
      <c r="B6" s="8">
        <v>1680</v>
      </c>
      <c r="C6" s="9">
        <v>124712.56</v>
      </c>
      <c r="D6" s="10" t="s">
        <v>5</v>
      </c>
    </row>
    <row r="7" spans="1:4" ht="12.75">
      <c r="A7" s="11" t="s">
        <v>44</v>
      </c>
      <c r="B7" s="8">
        <v>44</v>
      </c>
      <c r="C7" s="9">
        <v>2726.24</v>
      </c>
      <c r="D7" s="10" t="s">
        <v>5</v>
      </c>
    </row>
    <row r="8" spans="1:4" ht="12.75">
      <c r="A8" s="11" t="s">
        <v>43</v>
      </c>
      <c r="B8" s="8">
        <v>15</v>
      </c>
      <c r="C8" s="9">
        <v>696.15</v>
      </c>
      <c r="D8" s="10" t="s">
        <v>5</v>
      </c>
    </row>
    <row r="9" spans="1:4" ht="12.75">
      <c r="A9" s="11" t="s">
        <v>10</v>
      </c>
      <c r="B9" s="8">
        <v>21</v>
      </c>
      <c r="C9" s="9">
        <v>1582.77</v>
      </c>
      <c r="D9" s="10" t="s">
        <v>5</v>
      </c>
    </row>
    <row r="10" spans="1:4" ht="12.75">
      <c r="A10" s="11" t="s">
        <v>42</v>
      </c>
      <c r="B10" s="8">
        <f>366+366</f>
        <v>732</v>
      </c>
      <c r="C10" s="9">
        <f>52191.6+26099.46</f>
        <v>78291.06</v>
      </c>
      <c r="D10" s="10" t="s">
        <v>5</v>
      </c>
    </row>
    <row r="11" spans="1:4" ht="12.75">
      <c r="A11" s="11" t="s">
        <v>11</v>
      </c>
      <c r="B11" s="8">
        <v>732</v>
      </c>
      <c r="C11" s="9">
        <v>59145.59999999999</v>
      </c>
      <c r="D11" s="10" t="s">
        <v>5</v>
      </c>
    </row>
    <row r="12" spans="1:4" ht="12.75">
      <c r="A12" s="11" t="s">
        <v>12</v>
      </c>
      <c r="B12" s="8">
        <v>281</v>
      </c>
      <c r="C12" s="9">
        <v>17944.66</v>
      </c>
      <c r="D12" s="10" t="s">
        <v>5</v>
      </c>
    </row>
    <row r="13" spans="1:4" ht="12.75">
      <c r="A13" s="11" t="s">
        <v>13</v>
      </c>
      <c r="B13" s="8">
        <v>32</v>
      </c>
      <c r="C13" s="9">
        <v>2081.92</v>
      </c>
      <c r="D13" s="10" t="s">
        <v>5</v>
      </c>
    </row>
    <row r="14" spans="1:4" ht="12.75">
      <c r="A14" s="11" t="s">
        <v>7</v>
      </c>
      <c r="B14" s="8">
        <v>732</v>
      </c>
      <c r="C14" s="9">
        <v>54372.96000000001</v>
      </c>
      <c r="D14" s="10" t="s">
        <v>5</v>
      </c>
    </row>
    <row r="15" spans="1:4" ht="12.75">
      <c r="A15" s="11" t="s">
        <v>14</v>
      </c>
      <c r="B15" s="8">
        <v>366</v>
      </c>
      <c r="C15" s="9">
        <v>24156</v>
      </c>
      <c r="D15" s="10" t="s">
        <v>5</v>
      </c>
    </row>
    <row r="16" spans="1:4" ht="12.75">
      <c r="A16" s="11" t="s">
        <v>41</v>
      </c>
      <c r="B16" s="8">
        <v>109</v>
      </c>
      <c r="C16" s="9">
        <v>8624.952</v>
      </c>
      <c r="D16" s="10" t="s">
        <v>5</v>
      </c>
    </row>
    <row r="17" spans="1:4" ht="12.75">
      <c r="A17" s="11" t="s">
        <v>15</v>
      </c>
      <c r="B17" s="8">
        <v>278</v>
      </c>
      <c r="C17" s="9">
        <v>13955.6</v>
      </c>
      <c r="D17" s="10" t="s">
        <v>5</v>
      </c>
    </row>
    <row r="18" spans="1:4" ht="12.75">
      <c r="A18" s="11" t="s">
        <v>16</v>
      </c>
      <c r="B18" s="8">
        <v>366</v>
      </c>
      <c r="C18" s="9">
        <v>11895</v>
      </c>
      <c r="D18" s="10" t="s">
        <v>5</v>
      </c>
    </row>
    <row r="19" spans="1:4" ht="12.75">
      <c r="A19" s="11" t="s">
        <v>17</v>
      </c>
      <c r="B19" s="8">
        <v>72</v>
      </c>
      <c r="C19" s="9">
        <v>4149.9</v>
      </c>
      <c r="D19" s="10" t="s">
        <v>5</v>
      </c>
    </row>
    <row r="20" spans="1:4" ht="12.75">
      <c r="A20" s="11" t="s">
        <v>18</v>
      </c>
      <c r="B20" s="8">
        <v>366</v>
      </c>
      <c r="C20" s="9">
        <v>28965.24</v>
      </c>
      <c r="D20" s="10" t="s">
        <v>5</v>
      </c>
    </row>
    <row r="21" spans="1:4" ht="12.75">
      <c r="A21" s="11" t="s">
        <v>40</v>
      </c>
      <c r="B21" s="8">
        <v>351</v>
      </c>
      <c r="C21" s="9">
        <v>27777.6135</v>
      </c>
      <c r="D21" s="10" t="s">
        <v>5</v>
      </c>
    </row>
    <row r="22" spans="1:4" ht="12.75">
      <c r="A22" s="11" t="s">
        <v>39</v>
      </c>
      <c r="B22" s="8">
        <v>342</v>
      </c>
      <c r="C22" s="9">
        <v>37590.588</v>
      </c>
      <c r="D22" s="10" t="s">
        <v>5</v>
      </c>
    </row>
    <row r="23" spans="1:4" ht="12.75">
      <c r="A23" s="11" t="s">
        <v>19</v>
      </c>
      <c r="B23" s="8">
        <v>189</v>
      </c>
      <c r="C23" s="9">
        <v>15600.1545</v>
      </c>
      <c r="D23" s="10" t="s">
        <v>5</v>
      </c>
    </row>
    <row r="24" spans="1:4" ht="12.75">
      <c r="A24" s="11" t="s">
        <v>20</v>
      </c>
      <c r="B24" s="8">
        <v>37</v>
      </c>
      <c r="C24" s="9">
        <v>2899.3754999999996</v>
      </c>
      <c r="D24" s="10" t="s">
        <v>5</v>
      </c>
    </row>
    <row r="25" spans="1:4" ht="12.75">
      <c r="A25" s="11" t="s">
        <v>21</v>
      </c>
      <c r="B25" s="8">
        <f>60+50+15</f>
        <v>125</v>
      </c>
      <c r="C25" s="9">
        <f>4105.983+3918+1187.1</f>
        <v>9211.083</v>
      </c>
      <c r="D25" s="10" t="s">
        <v>5</v>
      </c>
    </row>
    <row r="26" spans="1:4" ht="12.75">
      <c r="A26" s="11" t="s">
        <v>36</v>
      </c>
      <c r="B26" s="8">
        <v>1467</v>
      </c>
      <c r="C26" s="9">
        <v>111833.525</v>
      </c>
      <c r="D26" s="10" t="s">
        <v>5</v>
      </c>
    </row>
    <row r="27" spans="1:4" ht="12.75">
      <c r="A27" s="11" t="s">
        <v>37</v>
      </c>
      <c r="B27" s="8">
        <v>1297</v>
      </c>
      <c r="C27" s="9">
        <v>79083.35999999999</v>
      </c>
      <c r="D27" s="10" t="s">
        <v>5</v>
      </c>
    </row>
    <row r="28" spans="1:4" ht="12.75">
      <c r="A28" s="11" t="s">
        <v>38</v>
      </c>
      <c r="B28" s="8">
        <v>366</v>
      </c>
      <c r="C28" s="9">
        <v>12758.759999999998</v>
      </c>
      <c r="D28" s="10" t="s">
        <v>5</v>
      </c>
    </row>
    <row r="29" spans="1:4" ht="12.75">
      <c r="A29" s="11" t="s">
        <v>35</v>
      </c>
      <c r="B29" s="8">
        <v>255</v>
      </c>
      <c r="C29" s="9">
        <v>16796.850000000002</v>
      </c>
      <c r="D29" s="10" t="s">
        <v>5</v>
      </c>
    </row>
    <row r="30" spans="1:4" ht="12.75">
      <c r="A30" s="11" t="s">
        <v>22</v>
      </c>
      <c r="B30" s="8">
        <v>36</v>
      </c>
      <c r="C30" s="9">
        <v>1044</v>
      </c>
      <c r="D30" s="10" t="s">
        <v>5</v>
      </c>
    </row>
    <row r="31" spans="1:4" ht="12.75">
      <c r="A31" s="11" t="s">
        <v>23</v>
      </c>
      <c r="B31" s="8">
        <v>65</v>
      </c>
      <c r="C31" s="9">
        <v>4715.1</v>
      </c>
      <c r="D31" s="10" t="s">
        <v>5</v>
      </c>
    </row>
    <row r="32" spans="1:4" ht="12.75">
      <c r="A32" s="11" t="s">
        <v>34</v>
      </c>
      <c r="B32" s="8">
        <v>34</v>
      </c>
      <c r="C32" s="9">
        <v>2562.5800000000004</v>
      </c>
      <c r="D32" s="10" t="s">
        <v>5</v>
      </c>
    </row>
    <row r="33" spans="1:4" ht="12.75">
      <c r="A33" s="11" t="s">
        <v>48</v>
      </c>
      <c r="B33" s="8">
        <v>497</v>
      </c>
      <c r="C33" s="9">
        <v>39019.47</v>
      </c>
      <c r="D33" s="10" t="s">
        <v>5</v>
      </c>
    </row>
    <row r="34" spans="1:4" ht="12.75">
      <c r="A34" s="11" t="s">
        <v>33</v>
      </c>
      <c r="B34" s="8">
        <v>37</v>
      </c>
      <c r="C34" s="9">
        <v>4436.47</v>
      </c>
      <c r="D34" s="10" t="s">
        <v>5</v>
      </c>
    </row>
    <row r="35" spans="1:4" ht="12.75">
      <c r="A35" s="11" t="s">
        <v>32</v>
      </c>
      <c r="B35" s="8">
        <v>366</v>
      </c>
      <c r="C35" s="9">
        <v>33415.799999999996</v>
      </c>
      <c r="D35" s="10" t="s">
        <v>5</v>
      </c>
    </row>
    <row r="36" spans="1:4" ht="12.75">
      <c r="A36" s="11" t="s">
        <v>24</v>
      </c>
      <c r="B36" s="8">
        <v>88</v>
      </c>
      <c r="C36" s="9">
        <v>4417.6</v>
      </c>
      <c r="D36" s="10" t="s">
        <v>5</v>
      </c>
    </row>
    <row r="37" spans="1:4" ht="12.75">
      <c r="A37" s="11" t="s">
        <v>25</v>
      </c>
      <c r="B37" s="8">
        <v>366</v>
      </c>
      <c r="C37" s="9">
        <v>30165.719999999998</v>
      </c>
      <c r="D37" s="10" t="s">
        <v>5</v>
      </c>
    </row>
    <row r="38" spans="1:4" ht="12.75">
      <c r="A38" s="11" t="s">
        <v>26</v>
      </c>
      <c r="B38" s="8">
        <v>7</v>
      </c>
      <c r="C38" s="9">
        <v>216.01999999999998</v>
      </c>
      <c r="D38" s="10" t="s">
        <v>5</v>
      </c>
    </row>
    <row r="39" spans="1:4" ht="12.75">
      <c r="A39" s="11" t="s">
        <v>8</v>
      </c>
      <c r="B39" s="8">
        <v>20</v>
      </c>
      <c r="C39" s="9">
        <v>1582.8</v>
      </c>
      <c r="D39" s="10" t="s">
        <v>5</v>
      </c>
    </row>
    <row r="40" spans="1:4" ht="12.75">
      <c r="A40" s="11" t="s">
        <v>31</v>
      </c>
      <c r="B40" s="8">
        <v>45</v>
      </c>
      <c r="C40" s="9">
        <v>1063.8</v>
      </c>
      <c r="D40" s="10" t="s">
        <v>5</v>
      </c>
    </row>
    <row r="41" spans="1:4" ht="12.75">
      <c r="A41" s="11" t="s">
        <v>27</v>
      </c>
      <c r="B41" s="8">
        <v>21</v>
      </c>
      <c r="C41" s="9">
        <v>1341.165</v>
      </c>
      <c r="D41" s="10" t="s">
        <v>5</v>
      </c>
    </row>
    <row r="42" spans="1:4" ht="12.75">
      <c r="A42" s="11" t="s">
        <v>9</v>
      </c>
      <c r="B42" s="8">
        <v>619</v>
      </c>
      <c r="C42" s="9">
        <v>48987.57450000001</v>
      </c>
      <c r="D42" s="10" t="s">
        <v>5</v>
      </c>
    </row>
    <row r="43" spans="1:4" ht="12.75">
      <c r="A43" s="11" t="s">
        <v>28</v>
      </c>
      <c r="B43" s="8">
        <v>125</v>
      </c>
      <c r="C43" s="9">
        <v>9900.625</v>
      </c>
      <c r="D43" s="10" t="s">
        <v>5</v>
      </c>
    </row>
    <row r="44" spans="1:4" ht="12.75">
      <c r="A44" s="11" t="s">
        <v>30</v>
      </c>
      <c r="B44" s="8">
        <f>353+135</f>
        <v>488</v>
      </c>
      <c r="C44" s="9">
        <f>14838.39+38799.13</f>
        <v>53637.52</v>
      </c>
      <c r="D44" s="10" t="s">
        <v>5</v>
      </c>
    </row>
    <row r="45" spans="1:4" ht="12.75">
      <c r="A45" s="11" t="s">
        <v>29</v>
      </c>
      <c r="B45" s="8">
        <v>188</v>
      </c>
      <c r="C45" s="9">
        <v>13160</v>
      </c>
      <c r="D45" s="10" t="s">
        <v>5</v>
      </c>
    </row>
    <row r="46" ht="12.75">
      <c r="C4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Rossini</dc:creator>
  <cp:keywords/>
  <dc:description/>
  <cp:lastModifiedBy>Giustetto Giorgio</cp:lastModifiedBy>
  <cp:lastPrinted>2019-03-29T15:02:53Z</cp:lastPrinted>
  <dcterms:created xsi:type="dcterms:W3CDTF">2018-03-28T10:29:21Z</dcterms:created>
  <dcterms:modified xsi:type="dcterms:W3CDTF">2023-11-24T12:31:21Z</dcterms:modified>
  <cp:category/>
  <cp:version/>
  <cp:contentType/>
  <cp:contentStatus/>
</cp:coreProperties>
</file>